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10"/>
  </bookViews>
  <sheets>
    <sheet name="1_单位收支总体情况表" sheetId="1" r:id="rId1"/>
    <sheet name="2_单位收入总体情况表" sheetId="2" r:id="rId2"/>
    <sheet name="3_单位支出总体情况表" sheetId="3" r:id="rId3"/>
    <sheet name="4_财政拨款收支总体情况表" sheetId="4" r:id="rId4"/>
    <sheet name="5_一般公共预算支出情况表" sheetId="5" r:id="rId5"/>
    <sheet name="6_一般公共预算基本支出表" sheetId="6" r:id="rId6"/>
    <sheet name="7_支出经济分类汇总表" sheetId="7" r:id="rId7"/>
    <sheet name="8_一般公共预算“三公”经费支出情况表" sheetId="8" r:id="rId8"/>
    <sheet name="9_政府性基金预算支出情况表" sheetId="9" r:id="rId9"/>
    <sheet name="10_项目支出表" sheetId="10" r:id="rId10"/>
    <sheet name="11单位预算项目绩效目标汇总表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<sst xmlns="http://schemas.openxmlformats.org/spreadsheetml/2006/main" count="552" uniqueCount="279">
  <si>
    <t xml:space="preserve">预算01表  </t>
  </si>
  <si>
    <t>2025年单位收支总体情况表</t>
  </si>
  <si>
    <t>单位名称：三门峡市红十字会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</si>
  <si>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</si>
  <si>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</si>
  <si>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</si>
  <si>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</si>
  <si>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</si>
  <si>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</si>
  <si>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</si>
  <si>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</si>
  <si>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</si>
  <si>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</si>
  <si>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</si>
  <si>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</si>
  <si>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</si>
  <si>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</si>
  <si>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</si>
  <si>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</si>
  <si>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</si>
  <si>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</si>
  <si>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</si>
  <si>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</si>
  <si>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</si>
  <si>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</si>
  <si>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</si>
  <si>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</si>
  <si>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</si>
  <si>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</si>
  <si>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</si>
  <si>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</si>
  <si>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</si>
  <si>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</si>
  <si>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</si>
  <si>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</si>
  <si>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</si>
  <si>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</si>
  <si>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</si>
  <si>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</si>
  <si>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</si>
  <si>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</si>
  <si>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</si>
  <si>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</si>
  <si>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</si>
  <si>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</si>
  <si>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</si>
  <si>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</si>
  <si>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</si>
  <si>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</si>
  <si>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</si>
  <si>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</si>
  <si>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</si>
  <si>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</si>
  <si>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</si>
  <si>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</si>
  <si>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</si>
  <si>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</si>
  <si>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2025年单位收入总体情况表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</si>
  <si>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</si>
  <si>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</si>
  <si>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</si>
  <si>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</si>
  <si>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</si>
  <si>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</si>
  <si>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</si>
  <si>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</si>
  <si>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</si>
  <si>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</si>
  <si>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</si>
  <si>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</si>
  <si>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</si>
  <si>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</si>
  <si>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</si>
  <si>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</si>
  <si>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</si>
  <si>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三门峡市红十字会</t>
  </si>
  <si>
    <t xml:space="preserve">  </t>
  </si>
  <si>
    <t>预算03表</t>
  </si>
  <si>
    <t>2025年单位支出总体情况表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</si>
  <si>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</si>
  <si>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</si>
  <si>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</si>
  <si>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</si>
  <si>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</si>
  <si>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</si>
  <si>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</si>
  <si>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</si>
  <si>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</si>
  <si>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</si>
  <si>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</si>
  <si>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</si>
  <si>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</si>
  <si>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</si>
  <si>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</si>
  <si>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</si>
  <si>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>05</t>
  </si>
  <si>
    <t>02</t>
  </si>
  <si>
    <t>事业单位离退休</t>
  </si>
  <si>
    <t>机关事业单位基本养老保险缴费支出</t>
  </si>
  <si>
    <t>01</t>
  </si>
  <si>
    <t>行政运行</t>
  </si>
  <si>
    <t>事业单位医疗</t>
  </si>
  <si>
    <t>住房公积金</t>
  </si>
  <si>
    <t>预算04表</t>
  </si>
  <si>
    <t>2025年财政拨款收支总体情况表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</si>
  <si>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</si>
  <si>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</si>
  <si>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</si>
  <si>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</si>
  <si>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</si>
  <si>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</si>
  <si>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</si>
  <si>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</si>
  <si>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</si>
  <si>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</si>
  <si>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</si>
  <si>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</si>
  <si>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</si>
  <si>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</si>
  <si>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</si>
  <si>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</si>
  <si>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</si>
  <si>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</si>
  <si>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</si>
  <si>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</si>
  <si>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</si>
  <si>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</si>
  <si>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</si>
  <si>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</si>
  <si>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</si>
  <si>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</si>
  <si>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</si>
  <si>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</si>
  <si>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</si>
  <si>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</si>
  <si>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</si>
  <si>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</si>
  <si>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</si>
  <si>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</si>
  <si>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</si>
  <si>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</si>
  <si>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</si>
  <si>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</si>
  <si>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</si>
  <si>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</si>
  <si>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</si>
  <si>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</si>
  <si>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</si>
  <si>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</si>
  <si>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</si>
  <si>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</si>
  <si>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</si>
  <si>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</si>
  <si>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2025年一般公共预算支出情况表</t>
  </si>
  <si>
    <t>备注：本表仅含当年财政拨款安排的支出</t>
  </si>
  <si>
    <t>预算06表</t>
  </si>
  <si>
    <t>2025年一般公共预算基本支出表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</si>
  <si>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</si>
  <si>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</si>
  <si>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</si>
  <si>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</si>
  <si>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30101</t>
  </si>
  <si>
    <t>基本工资</t>
  </si>
  <si>
    <t>50501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</si>
  <si>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</si>
  <si>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</si>
  <si>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</si>
  <si>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</si>
  <si>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</si>
  <si>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</si>
  <si>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</si>
  <si>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</si>
  <si>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</si>
  <si>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</si>
  <si>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</si>
  <si>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30201</t>
  </si>
  <si>
    <t>办公费</t>
  </si>
  <si>
    <t>50502</t>
  </si>
  <si>
    <t>30202</t>
  </si>
  <si>
    <t>印刷费</t>
  </si>
  <si>
    <t>30207</t>
  </si>
  <si>
    <t>邮电费</t>
  </si>
  <si>
    <t>30209</t>
  </si>
  <si>
    <t>物业管理费</t>
  </si>
  <si>
    <t>30215</t>
  </si>
  <si>
    <t>会议费</t>
  </si>
  <si>
    <t>30217</t>
  </si>
  <si>
    <t>公务接待费</t>
  </si>
  <si>
    <t>30228</t>
  </si>
  <si>
    <t>工会经费</t>
  </si>
  <si>
    <t>30229</t>
  </si>
  <si>
    <t>福利费</t>
  </si>
  <si>
    <t>30239</t>
  </si>
  <si>
    <t>其他交通费用</t>
  </si>
  <si>
    <t>30299</t>
  </si>
  <si>
    <t>其他商品和服务支出</t>
  </si>
  <si>
    <t>30302</t>
  </si>
  <si>
    <t>退休费</t>
  </si>
  <si>
    <t>50905</t>
  </si>
  <si>
    <t>离退休费</t>
  </si>
  <si>
    <t>预算07表</t>
  </si>
  <si>
    <t>2025年支出经济分类汇总表</t>
  </si>
  <si>
    <t xml:space="preserve"> 部门预算经济分类  </t>
  </si>
  <si>
    <t>政府预算经济分类</t>
  </si>
  <si>
    <t xml:space="preserve"> 类</t>
  </si>
  <si>
    <t>301</t>
  </si>
  <si>
    <t>505</t>
  </si>
  <si>
    <t>03</t>
  </si>
  <si>
    <t>08</t>
  </si>
  <si>
    <t>10</t>
  </si>
  <si>
    <t>12</t>
  </si>
  <si>
    <t>13</t>
  </si>
  <si>
    <t>302</t>
  </si>
  <si>
    <t>07</t>
  </si>
  <si>
    <t>09</t>
  </si>
  <si>
    <t>11</t>
  </si>
  <si>
    <t>差旅费</t>
  </si>
  <si>
    <t>15</t>
  </si>
  <si>
    <t>17</t>
  </si>
  <si>
    <t>28</t>
  </si>
  <si>
    <t>29</t>
  </si>
  <si>
    <t>39</t>
  </si>
  <si>
    <t>99</t>
  </si>
  <si>
    <t>303</t>
  </si>
  <si>
    <t>509</t>
  </si>
  <si>
    <t>预算08表</t>
  </si>
  <si>
    <t>2025年一般公共预算“三公”经费支出情况表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</si>
  <si>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</si>
  <si>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</si>
  <si>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</si>
  <si>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</si>
  <si>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</si>
  <si>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</si>
  <si>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</t>
  </si>
  <si>
    <t>预算09表</t>
  </si>
  <si>
    <t>2025年政府性基金预算支出情况表</t>
  </si>
  <si>
    <t>备注：我单位本年无使用政府性基金预算拨款安排的支出。</t>
  </si>
  <si>
    <t>预算10表</t>
  </si>
  <si>
    <t>2025年项目支出表</t>
  </si>
  <si>
    <t>类型</t>
  </si>
  <si>
    <t>项目名称</t>
  </si>
  <si>
    <t>项目单位</t>
  </si>
  <si>
    <t>本年拨款</t>
  </si>
  <si>
    <t>财政拨款结转结余</t>
  </si>
  <si>
    <t>政府性基金预算</t>
  </si>
  <si>
    <t>人道救助</t>
  </si>
  <si>
    <t>预算11表</t>
  </si>
  <si>
    <t>2025年单位预算项目绩效目标汇总表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</si>
  <si>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</si>
  <si>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</si>
  <si>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</si>
  <si>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</si>
  <si>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</si>
  <si>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</si>
  <si>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</si>
  <si>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</si>
  <si>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</si>
  <si>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</si>
  <si>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</si>
  <si>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</si>
  <si>
    <t>411200240000000008181</t>
  </si>
  <si>
    <t>项目总成本</t>
  </si>
  <si>
    <t>≤7万元</t>
  </si>
  <si>
    <t>博爱送万家受助人数</t>
  </si>
  <si>
    <t>≥1000人次</t>
  </si>
  <si>
    <t xml:space="preserve">弘扬“人道、博爱、奉献”精神 </t>
  </si>
  <si>
    <t>持续提高</t>
  </si>
  <si>
    <t>受益群众满意度</t>
  </si>
  <si>
    <t>≥95%</t>
  </si>
  <si>
    <t>经费支出时效性</t>
  </si>
  <si>
    <t>≤1年</t>
  </si>
  <si>
    <t>博爱送万家物资发放率</t>
  </si>
  <si>
    <t>100%</t>
  </si>
  <si>
    <t>经费支出合规性</t>
  </si>
  <si>
    <t>严格执行行政事业会计制度等</t>
  </si>
  <si>
    <t>造血干细胞捐献志愿者招募人数</t>
  </si>
  <si>
    <t>≥150人次</t>
  </si>
  <si>
    <t>健康知识普及宣传次数</t>
  </si>
  <si>
    <t>≥20次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</si>
</sst>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9"/>
      <name val="宋体"/>
      <charset val="134"/>
    </font>
    <font>
      <sz val="9"/>
      <name val="Times New Roman"/>
      <charset val="134"/>
    </font>
    <font>
      <sz val="11"/>
      <color rgb="FFFF0000"/>
      <name val="宋体"/>
      <charset val="1"/>
      <scheme val="minor"/>
    </font>
    <font>
      <sz val="9"/>
      <color rgb="FFFF0000"/>
      <name val="SimSun"/>
      <charset val="134"/>
    </font>
    <font>
      <sz val="9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0" fillId="0" borderId="2" xfId="0" applyFont="1" applyBorder="1">
      <alignment vertical="center"/>
    </xf>
    <xf numFmtId="0" fontId="7" fillId="0" borderId="3" xfId="0" applyFont="1" applyBorder="1">
      <alignment vertical="center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pane ySplit="5" topLeftCell="A6" activePane="bottomLeft" state="frozen"/>
      <selection/>
      <selection pane="bottomLeft" activeCell="D33" sqref="D33"/>
    </sheetView>
  </sheetViews>
  <sheetFormatPr defaultColWidth="10" defaultRowHeight="13.5" outlineLevelCol="5"/>
  <cols>
    <col min="1" max="1" width="25.65" customWidth="1"/>
    <col min="2" max="2" width="14.875" customWidth="1"/>
    <col min="3" max="3" width="29" customWidth="1"/>
    <col min="4" max="4" width="15.625" customWidth="1"/>
    <col min="5" max="5" width="12.825" customWidth="1"/>
    <col min="6" max="6" width="25.65" customWidth="1"/>
  </cols>
  <sheetData>
    <row r="1" ht="16.35" customHeight="1" spans="1:4">
      <c r="A1" s="1" t="s">
        <v>0</v>
      </c>
      <c r="B1" s="1"/>
      <c r="C1" s="1"/>
      <c r="D1" s="1"/>
    </row>
    <row r="2" ht="32.55" customHeight="1" spans="1:4">
      <c r="A2" s="2" t="s">
        <v>1</v>
      </c>
      <c r="B2" s="2"/>
      <c r="C2" s="2"/>
      <c r="D2" s="2"/>
    </row>
    <row r="3" ht="16.35" customHeight="1" spans="1:4">
      <c r="A3" s="3" t="s">
        <v>2</v>
      </c>
      <c r="B3" s="4"/>
      <c r="C3" s="4"/>
      <c r="D3" s="13" t="s">
        <v>3</v>
      </c>
    </row>
    <row r="4" ht="16.35" customHeight="1" spans="1:4">
      <c r="A4" s="5" t="s">
        <v>4</v>
      </c>
      <c r="B4" s="5"/>
      <c r="C4" s="5" t="s">
        <v>5</v>
      </c>
      <c r="D4" s="5"/>
    </row>
    <row r="5" ht="16.35" customHeight="1" spans="1:4">
      <c r="A5" s="5" t="s">
        <v>6</v>
      </c>
      <c r="B5" s="5" t="s">
        <v>7</v>
      </c>
      <c r="C5" s="5" t="s">
        <v>8</v>
      </c>
      <c r="D5" s="5" t="s">
        <v>9</v>
      </c>
    </row>
    <row r="6" ht="16.35" customHeight="1" spans="1:4">
      <c r="A6" s="15" t="s">
        <v>10</v>
      </c>
      <c r="B6" s="12">
        <v>157.89</v>
      </c>
      <c r="C6" s="15" t="s">
        <v>11</v>
      </c>
      <c r="D6" s="12"/>
    </row>
    <row r="7" ht="16.35" customHeight="1" spans="1:4">
      <c r="A7" s="15" t="s">
        <v>12</v>
      </c>
      <c r="B7" s="12">
        <v>157.89</v>
      </c>
      <c r="C7" s="15" t="s">
        <v>13</v>
      </c>
      <c r="D7" s="12"/>
    </row>
    <row r="8" ht="16.35" customHeight="1" spans="1:4">
      <c r="A8" s="11" t="s">
        <v>14</v>
      </c>
      <c r="B8" s="12"/>
      <c r="C8" s="15" t="s">
        <v>15</v>
      </c>
      <c r="D8" s="12"/>
    </row>
    <row r="9" ht="16.35" customHeight="1" spans="1:6">
      <c r="A9" s="11" t="s">
        <v>16</v>
      </c>
      <c r="B9" s="12"/>
      <c r="C9" s="15" t="s">
        <v>17</v>
      </c>
      <c r="D9" s="12"/>
      <c r="E9" s="4"/>
      <c r="F9" s="4"/>
    </row>
    <row r="10" ht="16.35" customHeight="1" spans="1:4">
      <c r="A10" s="11" t="s">
        <v>18</v>
      </c>
      <c r="B10" s="12"/>
      <c r="C10" s="15" t="s">
        <v>19</v>
      </c>
      <c r="D10" s="12"/>
    </row>
    <row r="11" ht="16.35" customHeight="1" spans="1:4">
      <c r="A11" s="11" t="s">
        <v>20</v>
      </c>
      <c r="B11" s="12"/>
      <c r="C11" s="15" t="s">
        <v>21</v>
      </c>
      <c r="D11" s="12"/>
    </row>
    <row r="12" ht="16.35" customHeight="1" spans="1:4">
      <c r="A12" s="11" t="s">
        <v>22</v>
      </c>
      <c r="B12" s="12"/>
      <c r="C12" s="15" t="s">
        <v>23</v>
      </c>
      <c r="D12" s="12"/>
    </row>
    <row r="13" ht="16.35" customHeight="1" spans="1:4">
      <c r="A13" s="11" t="s">
        <v>24</v>
      </c>
      <c r="B13" s="12"/>
      <c r="C13" s="15" t="s">
        <v>25</v>
      </c>
      <c r="D13" s="12">
        <v>142.88</v>
      </c>
    </row>
    <row r="14" ht="16.35" customHeight="1" spans="1:4">
      <c r="A14" s="11" t="s">
        <v>26</v>
      </c>
      <c r="B14" s="12"/>
      <c r="C14" s="15" t="s">
        <v>27</v>
      </c>
      <c r="D14" s="12"/>
    </row>
    <row r="15" ht="16.35" customHeight="1" spans="1:4">
      <c r="A15" s="11" t="s">
        <v>28</v>
      </c>
      <c r="B15" s="12"/>
      <c r="C15" s="15" t="s">
        <v>29</v>
      </c>
      <c r="D15" s="12">
        <v>5.38</v>
      </c>
    </row>
    <row r="16" ht="16.35" customHeight="1" spans="1:4">
      <c r="A16" s="11"/>
      <c r="B16" s="11"/>
      <c r="C16" s="15" t="s">
        <v>30</v>
      </c>
      <c r="D16" s="12"/>
    </row>
    <row r="17" ht="16.35" customHeight="1" spans="1:4">
      <c r="A17" s="11"/>
      <c r="B17" s="11"/>
      <c r="C17" s="15" t="s">
        <v>31</v>
      </c>
      <c r="D17" s="12"/>
    </row>
    <row r="18" ht="16.35" customHeight="1" spans="1:4">
      <c r="A18" s="11"/>
      <c r="B18" s="11"/>
      <c r="C18" s="15" t="s">
        <v>32</v>
      </c>
      <c r="D18" s="12"/>
    </row>
    <row r="19" ht="16.35" customHeight="1" spans="1:4">
      <c r="A19" s="11"/>
      <c r="B19" s="11"/>
      <c r="C19" s="15" t="s">
        <v>33</v>
      </c>
      <c r="D19" s="12"/>
    </row>
    <row r="20" ht="16.35" customHeight="1" spans="1:4">
      <c r="A20" s="11"/>
      <c r="B20" s="11"/>
      <c r="C20" s="15" t="s">
        <v>34</v>
      </c>
      <c r="D20" s="12"/>
    </row>
    <row r="21" ht="16.35" customHeight="1" spans="1:4">
      <c r="A21" s="11"/>
      <c r="B21" s="11"/>
      <c r="C21" s="15" t="s">
        <v>35</v>
      </c>
      <c r="D21" s="12"/>
    </row>
    <row r="22" ht="16.35" customHeight="1" spans="1:4">
      <c r="A22" s="11"/>
      <c r="B22" s="11"/>
      <c r="C22" s="15" t="s">
        <v>36</v>
      </c>
      <c r="D22" s="12"/>
    </row>
    <row r="23" ht="16.35" customHeight="1" spans="1:4">
      <c r="A23" s="11"/>
      <c r="B23" s="11"/>
      <c r="C23" s="15" t="s">
        <v>37</v>
      </c>
      <c r="D23" s="12"/>
    </row>
    <row r="24" ht="16.35" customHeight="1" spans="1:4">
      <c r="A24" s="11"/>
      <c r="B24" s="11"/>
      <c r="C24" s="15" t="s">
        <v>38</v>
      </c>
      <c r="D24" s="12"/>
    </row>
    <row r="25" ht="16.35" customHeight="1" spans="1:4">
      <c r="A25" s="11"/>
      <c r="B25" s="11"/>
      <c r="C25" s="15" t="s">
        <v>39</v>
      </c>
      <c r="D25" s="12">
        <v>9.63</v>
      </c>
    </row>
    <row r="26" ht="16.35" customHeight="1" spans="1:4">
      <c r="A26" s="11"/>
      <c r="B26" s="11"/>
      <c r="C26" s="15" t="s">
        <v>40</v>
      </c>
      <c r="D26" s="12"/>
    </row>
    <row r="27" ht="16.35" customHeight="1" spans="1:4">
      <c r="A27" s="11"/>
      <c r="B27" s="11"/>
      <c r="C27" s="15" t="s">
        <v>41</v>
      </c>
      <c r="D27" s="12"/>
    </row>
    <row r="28" ht="16.35" customHeight="1" spans="1:4">
      <c r="A28" s="11"/>
      <c r="B28" s="11"/>
      <c r="C28" s="15" t="s">
        <v>42</v>
      </c>
      <c r="D28" s="12"/>
    </row>
    <row r="29" ht="16.35" customHeight="1" spans="1:4">
      <c r="A29" s="11"/>
      <c r="B29" s="11"/>
      <c r="C29" s="15" t="s">
        <v>43</v>
      </c>
      <c r="D29" s="12"/>
    </row>
    <row r="30" ht="16.35" customHeight="1" spans="1:4">
      <c r="A30" s="11"/>
      <c r="B30" s="11"/>
      <c r="C30" s="15" t="s">
        <v>44</v>
      </c>
      <c r="D30" s="12"/>
    </row>
    <row r="31" ht="16.35" customHeight="1" spans="1:4">
      <c r="A31" s="11"/>
      <c r="B31" s="11"/>
      <c r="C31" s="15" t="s">
        <v>45</v>
      </c>
      <c r="D31" s="12"/>
    </row>
    <row r="32" ht="16.35" customHeight="1" spans="1:4">
      <c r="A32" s="11"/>
      <c r="B32" s="11"/>
      <c r="C32" s="15" t="s">
        <v>46</v>
      </c>
      <c r="D32" s="12"/>
    </row>
    <row r="33" ht="16.35" customHeight="1" spans="1:4">
      <c r="A33" s="11"/>
      <c r="B33" s="11"/>
      <c r="C33" s="15" t="s">
        <v>47</v>
      </c>
      <c r="D33" s="12"/>
    </row>
    <row r="34" ht="16.35" customHeight="1" spans="1:4">
      <c r="A34" s="11"/>
      <c r="B34" s="11"/>
      <c r="C34" s="15" t="s">
        <v>48</v>
      </c>
      <c r="D34" s="12"/>
    </row>
    <row r="35" ht="16.35" customHeight="1" spans="1:4">
      <c r="A35" s="11"/>
      <c r="B35" s="11"/>
      <c r="C35" s="11" t="s">
        <v>49</v>
      </c>
      <c r="D35" s="12"/>
    </row>
    <row r="36" ht="16.35" customHeight="1" spans="1:4">
      <c r="A36" s="5" t="s">
        <v>50</v>
      </c>
      <c r="B36" s="12">
        <f>B6</f>
        <v>157.89</v>
      </c>
      <c r="C36" s="5" t="s">
        <v>51</v>
      </c>
      <c r="D36" s="12">
        <f>SUM(D6:D35)</f>
        <v>157.89</v>
      </c>
    </row>
    <row r="37" ht="16.35" customHeight="1" spans="1:4">
      <c r="A37" s="11" t="s">
        <v>52</v>
      </c>
      <c r="B37" s="12"/>
      <c r="C37" s="11" t="s">
        <v>53</v>
      </c>
      <c r="D37" s="19"/>
    </row>
    <row r="38" ht="16.35" customHeight="1" spans="1:4">
      <c r="A38" s="5" t="s">
        <v>54</v>
      </c>
      <c r="B38" s="12">
        <f>B36</f>
        <v>157.89</v>
      </c>
      <c r="C38" s="5" t="s">
        <v>55</v>
      </c>
      <c r="D38" s="12">
        <f>D36</f>
        <v>157.89</v>
      </c>
    </row>
  </sheetData>
  <mergeCells count="25">
    <mergeCell ref="A1:D1"/>
    <mergeCell ref="A2:D2"/>
    <mergeCell ref="A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865972222222222" right="0.75" top="0.550694444444444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workbookViewId="0">
      <selection activeCell="L28" sqref="L28"/>
    </sheetView>
  </sheetViews>
  <sheetFormatPr defaultColWidth="10" defaultRowHeight="13.5" outlineLevelRow="6"/>
  <cols>
    <col min="1" max="1" width="11.5166666666667" customWidth="1"/>
    <col min="2" max="2" width="9.76666666666667" customWidth="1"/>
    <col min="3" max="3" width="15.2666666666667" customWidth="1"/>
    <col min="4" max="4" width="9.76666666666667" customWidth="1"/>
    <col min="5" max="5" width="11.525" customWidth="1"/>
    <col min="6" max="6" width="9.76666666666667" customWidth="1"/>
    <col min="7" max="7" width="11.525" customWidth="1"/>
    <col min="8" max="8" width="11.4916666666667" customWidth="1"/>
    <col min="9" max="9" width="11.375" customWidth="1"/>
    <col min="10" max="10" width="9.76666666666667" customWidth="1"/>
    <col min="11" max="11" width="11.7833333333333" customWidth="1"/>
    <col min="12" max="12" width="12.525" customWidth="1"/>
    <col min="13" max="17" width="9.76666666666667" customWidth="1"/>
  </cols>
  <sheetData>
    <row r="1" ht="16.35" customHeight="1" spans="1:12">
      <c r="A1" s="1" t="s">
        <v>237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2.55" customHeight="1" spans="1:12">
      <c r="A2" s="2" t="s">
        <v>238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6.35" customHeight="1" spans="1:1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" t="s">
        <v>3</v>
      </c>
    </row>
    <row r="4" ht="16.35" customHeight="1" spans="1:12">
      <c r="A4" s="5" t="s">
        <v>239</v>
      </c>
      <c r="B4" s="5" t="s">
        <v>240</v>
      </c>
      <c r="C4" s="5" t="s">
        <v>241</v>
      </c>
      <c r="D4" s="5" t="s">
        <v>62</v>
      </c>
      <c r="E4" s="5" t="s">
        <v>242</v>
      </c>
      <c r="F4" s="5"/>
      <c r="G4" s="5"/>
      <c r="H4" s="5" t="s">
        <v>243</v>
      </c>
      <c r="I4" s="5"/>
      <c r="J4" s="5"/>
      <c r="K4" s="5" t="s">
        <v>72</v>
      </c>
      <c r="L4" s="5" t="s">
        <v>73</v>
      </c>
    </row>
    <row r="5" ht="25.85" customHeight="1" spans="1:12">
      <c r="A5" s="5"/>
      <c r="B5" s="5"/>
      <c r="C5" s="5"/>
      <c r="D5" s="5"/>
      <c r="E5" s="5" t="s">
        <v>63</v>
      </c>
      <c r="F5" s="5" t="s">
        <v>244</v>
      </c>
      <c r="G5" s="5" t="s">
        <v>65</v>
      </c>
      <c r="H5" s="5" t="s">
        <v>63</v>
      </c>
      <c r="I5" s="5" t="s">
        <v>244</v>
      </c>
      <c r="J5" s="5" t="s">
        <v>65</v>
      </c>
      <c r="K5" s="5"/>
      <c r="L5" s="5"/>
    </row>
    <row r="6" ht="17" customHeight="1" spans="1:12">
      <c r="A6" s="11"/>
      <c r="B6" s="11" t="s">
        <v>62</v>
      </c>
      <c r="C6" s="11"/>
      <c r="D6" s="12">
        <v>7</v>
      </c>
      <c r="E6" s="12">
        <v>7</v>
      </c>
      <c r="F6" s="12"/>
      <c r="G6" s="12"/>
      <c r="H6" s="12"/>
      <c r="I6" s="12"/>
      <c r="J6" s="12"/>
      <c r="K6" s="12"/>
      <c r="L6" s="12"/>
    </row>
    <row r="7" ht="17" customHeight="1" spans="1:12">
      <c r="A7" s="11" t="s">
        <v>86</v>
      </c>
      <c r="B7" s="11" t="s">
        <v>245</v>
      </c>
      <c r="C7" s="11" t="s">
        <v>75</v>
      </c>
      <c r="D7" s="12">
        <v>7</v>
      </c>
      <c r="E7" s="12">
        <v>7</v>
      </c>
      <c r="F7" s="12"/>
      <c r="G7" s="12"/>
      <c r="H7" s="12"/>
      <c r="I7" s="12"/>
      <c r="J7" s="12"/>
      <c r="K7" s="12"/>
      <c r="L7" s="12"/>
    </row>
  </sheetData>
  <mergeCells count="11">
    <mergeCell ref="A1:L1"/>
    <mergeCell ref="A2:L2"/>
    <mergeCell ref="A3:K3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511805555555556" top="0.270000010728836" bottom="0.270000010728836" header="0" footer="0"/>
  <pageSetup paperSize="9" scale="9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K25" sqref="K25"/>
    </sheetView>
  </sheetViews>
  <sheetFormatPr defaultColWidth="10" defaultRowHeight="13.5"/>
  <cols>
    <col min="1" max="1" width="17.5" customWidth="1"/>
    <col min="2" max="2" width="18.45" customWidth="1"/>
    <col min="3" max="6" width="9.76666666666667" customWidth="1"/>
    <col min="7" max="7" width="18.5916666666667" customWidth="1"/>
    <col min="8" max="8" width="9.76666666666667" customWidth="1"/>
    <col min="9" max="9" width="19.675" customWidth="1"/>
    <col min="10" max="10" width="15.625" customWidth="1"/>
    <col min="11" max="11" width="18.725" customWidth="1"/>
    <col min="12" max="12" width="20.0833333333333" customWidth="1"/>
    <col min="13" max="13" width="18.725" customWidth="1"/>
    <col min="14" max="14" width="15.875" customWidth="1"/>
    <col min="15" max="20" width="9.76666666666667" customWidth="1"/>
  </cols>
  <sheetData>
    <row r="1" ht="16.35" customHeight="1" spans="1:14">
      <c r="A1" s="1" t="s">
        <v>246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2.55" customHeight="1" spans="1:14">
      <c r="A2" s="2" t="s">
        <v>247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.35" customHeight="1" spans="1:14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6.35" customHeight="1" spans="1:14">
      <c r="A4" s="5" t="s">
        <v>248</v>
      </c>
      <c r="B4" s="5" t="s">
        <v>249</v>
      </c>
      <c r="C4" s="5" t="s">
        <v>250</v>
      </c>
      <c r="D4" s="5"/>
      <c r="E4" s="5"/>
      <c r="F4" s="5"/>
      <c r="G4" s="5" t="s">
        <v>251</v>
      </c>
      <c r="H4" s="5"/>
      <c r="I4" s="5"/>
      <c r="J4" s="5"/>
      <c r="K4" s="5"/>
      <c r="L4" s="5"/>
      <c r="M4" s="5"/>
      <c r="N4" s="5"/>
    </row>
    <row r="5" ht="19.4" customHeight="1" spans="1:14">
      <c r="A5" s="5"/>
      <c r="B5" s="5"/>
      <c r="C5" s="5"/>
      <c r="D5" s="5"/>
      <c r="E5" s="5"/>
      <c r="F5" s="5"/>
      <c r="G5" s="5" t="s">
        <v>252</v>
      </c>
      <c r="H5" s="5"/>
      <c r="I5" s="5" t="s">
        <v>253</v>
      </c>
      <c r="J5" s="5"/>
      <c r="K5" s="5" t="s">
        <v>254</v>
      </c>
      <c r="L5" s="5"/>
      <c r="M5" s="5" t="s">
        <v>255</v>
      </c>
      <c r="N5" s="5"/>
    </row>
    <row r="6" ht="25.85" customHeight="1" spans="1:14">
      <c r="A6" s="5"/>
      <c r="B6" s="5"/>
      <c r="C6" s="5" t="s">
        <v>256</v>
      </c>
      <c r="D6" s="5" t="s">
        <v>257</v>
      </c>
      <c r="E6" s="5" t="s">
        <v>72</v>
      </c>
      <c r="F6" s="5" t="s">
        <v>73</v>
      </c>
      <c r="G6" s="5" t="s">
        <v>258</v>
      </c>
      <c r="H6" s="5" t="s">
        <v>259</v>
      </c>
      <c r="I6" s="5" t="s">
        <v>258</v>
      </c>
      <c r="J6" s="5" t="s">
        <v>259</v>
      </c>
      <c r="K6" s="5" t="s">
        <v>258</v>
      </c>
      <c r="L6" s="5" t="s">
        <v>259</v>
      </c>
      <c r="M6" s="5" t="s">
        <v>258</v>
      </c>
      <c r="N6" s="5" t="s">
        <v>259</v>
      </c>
    </row>
    <row r="7" ht="17" customHeight="1" spans="1:14">
      <c r="A7" s="6">
        <v>704007</v>
      </c>
      <c r="B7" s="6" t="s">
        <v>75</v>
      </c>
      <c r="C7" s="7">
        <v>7</v>
      </c>
      <c r="D7" s="7">
        <v>7</v>
      </c>
      <c r="E7" s="7"/>
      <c r="F7" s="7"/>
      <c r="G7" s="8"/>
      <c r="H7" s="8"/>
      <c r="I7" s="8"/>
      <c r="J7" s="8"/>
      <c r="K7" s="8"/>
      <c r="L7" s="8"/>
      <c r="M7" s="8"/>
      <c r="N7" s="8"/>
    </row>
    <row r="8" ht="29" customHeight="1" spans="1:14">
      <c r="A8" s="21" t="s">
        <v>260</v>
      </c>
      <c r="B8" s="6" t="s">
        <v>245</v>
      </c>
      <c r="C8" s="7">
        <v>7</v>
      </c>
      <c r="D8" s="7">
        <v>7</v>
      </c>
      <c r="E8" s="7"/>
      <c r="F8" s="7"/>
      <c r="G8" s="8" t="s">
        <v>261</v>
      </c>
      <c r="H8" s="8" t="s">
        <v>262</v>
      </c>
      <c r="I8" s="8" t="s">
        <v>263</v>
      </c>
      <c r="J8" s="9" t="s">
        <v>264</v>
      </c>
      <c r="K8" s="8" t="s">
        <v>265</v>
      </c>
      <c r="L8" s="9" t="s">
        <v>266</v>
      </c>
      <c r="M8" s="8" t="s">
        <v>267</v>
      </c>
      <c r="N8" s="9" t="s">
        <v>268</v>
      </c>
    </row>
    <row r="9" ht="17" customHeight="1" spans="1:14">
      <c r="A9" s="6"/>
      <c r="B9" s="6"/>
      <c r="C9" s="7"/>
      <c r="D9" s="7"/>
      <c r="E9" s="7"/>
      <c r="F9" s="7"/>
      <c r="G9" s="8"/>
      <c r="H9" s="8"/>
      <c r="I9" s="8" t="s">
        <v>269</v>
      </c>
      <c r="J9" s="9" t="s">
        <v>270</v>
      </c>
      <c r="K9" s="8"/>
      <c r="L9" s="9"/>
      <c r="M9" s="8"/>
      <c r="N9" s="9"/>
    </row>
    <row r="10" ht="17" customHeight="1" spans="1:14">
      <c r="A10" s="6"/>
      <c r="B10" s="6"/>
      <c r="C10" s="7"/>
      <c r="D10" s="7"/>
      <c r="E10" s="7"/>
      <c r="F10" s="7"/>
      <c r="G10" s="8"/>
      <c r="H10" s="8"/>
      <c r="I10" s="8" t="s">
        <v>271</v>
      </c>
      <c r="J10" s="9" t="s">
        <v>272</v>
      </c>
      <c r="K10" s="8"/>
      <c r="L10" s="9"/>
      <c r="M10" s="8"/>
      <c r="N10" s="9"/>
    </row>
    <row r="11" ht="28" customHeight="1" spans="1:14">
      <c r="A11" s="6"/>
      <c r="B11" s="6"/>
      <c r="C11" s="7"/>
      <c r="D11" s="7"/>
      <c r="E11" s="7"/>
      <c r="F11" s="7"/>
      <c r="G11" s="8"/>
      <c r="H11" s="8"/>
      <c r="I11" s="8" t="s">
        <v>273</v>
      </c>
      <c r="J11" s="9" t="s">
        <v>274</v>
      </c>
      <c r="K11" s="8"/>
      <c r="L11" s="9"/>
      <c r="M11" s="8"/>
      <c r="N11" s="9"/>
    </row>
    <row r="12" ht="24" customHeight="1" spans="1:14">
      <c r="A12" s="6"/>
      <c r="B12" s="6"/>
      <c r="C12" s="7"/>
      <c r="D12" s="7"/>
      <c r="E12" s="7"/>
      <c r="F12" s="7"/>
      <c r="G12" s="8"/>
      <c r="H12" s="8"/>
      <c r="I12" s="8" t="s">
        <v>275</v>
      </c>
      <c r="J12" s="9" t="s">
        <v>276</v>
      </c>
      <c r="K12" s="8"/>
      <c r="L12" s="9"/>
      <c r="M12" s="8"/>
      <c r="N12" s="9"/>
    </row>
    <row r="13" ht="17" customHeight="1" spans="1:14">
      <c r="A13" s="6"/>
      <c r="B13" s="6"/>
      <c r="C13" s="7"/>
      <c r="D13" s="7"/>
      <c r="E13" s="7"/>
      <c r="F13" s="7"/>
      <c r="G13" s="8"/>
      <c r="H13" s="8"/>
      <c r="I13" s="8" t="s">
        <v>277</v>
      </c>
      <c r="J13" s="9" t="s">
        <v>278</v>
      </c>
      <c r="K13" s="8"/>
      <c r="L13" s="9"/>
      <c r="M13" s="8"/>
      <c r="N13" s="9"/>
    </row>
  </sheetData>
  <mergeCells count="17">
    <mergeCell ref="A1:N1"/>
    <mergeCell ref="A2:N2"/>
    <mergeCell ref="A3:N3"/>
    <mergeCell ref="G4:N4"/>
    <mergeCell ref="G5:H5"/>
    <mergeCell ref="I5:J5"/>
    <mergeCell ref="K5:L5"/>
    <mergeCell ref="M5:N5"/>
    <mergeCell ref="A4:A6"/>
    <mergeCell ref="A8:A13"/>
    <mergeCell ref="B4:B6"/>
    <mergeCell ref="B8:B13"/>
    <mergeCell ref="C8:C13"/>
    <mergeCell ref="D8:D13"/>
    <mergeCell ref="E8:E13"/>
    <mergeCell ref="F8:F13"/>
    <mergeCell ref="C4:F5"/>
  </mergeCells>
  <pageMargins left="0.75" right="0.75" top="0.270000010728836" bottom="0.270000010728836" header="0" footer="0"/>
  <pageSetup paperSize="9" scale="6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pane ySplit="7" topLeftCell="A8" activePane="bottomLeft" state="frozen"/>
      <selection/>
      <selection pane="bottomLeft" activeCell="A1" sqref="A1:T9"/>
    </sheetView>
  </sheetViews>
  <sheetFormatPr defaultColWidth="10" defaultRowHeight="13.5"/>
  <cols>
    <col min="1" max="1" width="12.35" customWidth="1"/>
    <col min="2" max="2" width="20.5166666666667" customWidth="1"/>
    <col min="3" max="20" width="10.2583333333333" customWidth="1"/>
  </cols>
  <sheetData>
    <row r="1" ht="16.35" customHeight="1" spans="1:20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32.55" customHeight="1" spans="1:20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6.35" customHeight="1" spans="1:20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3" t="s">
        <v>3</v>
      </c>
    </row>
    <row r="4" ht="16.35" customHeight="1" spans="1:20">
      <c r="A4" s="5" t="s">
        <v>58</v>
      </c>
      <c r="B4" s="5" t="s">
        <v>59</v>
      </c>
      <c r="C4" s="5" t="s">
        <v>60</v>
      </c>
      <c r="D4" s="5" t="s">
        <v>61</v>
      </c>
      <c r="E4" s="5"/>
      <c r="F4" s="5"/>
      <c r="G4" s="5"/>
      <c r="H4" s="5"/>
      <c r="I4" s="5"/>
      <c r="J4" s="5"/>
      <c r="K4" s="5"/>
      <c r="L4" s="5"/>
      <c r="M4" s="5"/>
      <c r="N4" s="5"/>
      <c r="O4" s="5" t="s">
        <v>52</v>
      </c>
      <c r="P4" s="5"/>
      <c r="Q4" s="5"/>
      <c r="R4" s="5"/>
      <c r="S4" s="5"/>
      <c r="T4" s="5"/>
    </row>
    <row r="5" ht="16.35" customHeight="1" spans="1:20">
      <c r="A5" s="5"/>
      <c r="B5" s="5"/>
      <c r="C5" s="5"/>
      <c r="D5" s="5" t="s">
        <v>62</v>
      </c>
      <c r="E5" s="5" t="s">
        <v>63</v>
      </c>
      <c r="F5" s="5"/>
      <c r="G5" s="5" t="s">
        <v>64</v>
      </c>
      <c r="H5" s="5" t="s">
        <v>65</v>
      </c>
      <c r="I5" s="5" t="s">
        <v>66</v>
      </c>
      <c r="J5" s="5" t="s">
        <v>67</v>
      </c>
      <c r="K5" s="5" t="s">
        <v>68</v>
      </c>
      <c r="L5" s="5" t="s">
        <v>69</v>
      </c>
      <c r="M5" s="5" t="s">
        <v>70</v>
      </c>
      <c r="N5" s="5" t="s">
        <v>71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72</v>
      </c>
      <c r="T5" s="5" t="s">
        <v>73</v>
      </c>
    </row>
    <row r="6" ht="25" customHeight="1" spans="1:20">
      <c r="A6" s="5"/>
      <c r="B6" s="5"/>
      <c r="C6" s="5"/>
      <c r="D6" s="5"/>
      <c r="E6" s="5" t="s">
        <v>74</v>
      </c>
      <c r="F6" s="5" t="s">
        <v>12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16.35" customHeight="1" spans="1:20">
      <c r="A7" s="11"/>
      <c r="B7" s="5" t="s">
        <v>62</v>
      </c>
      <c r="C7" s="12">
        <f>SUM(C8)</f>
        <v>157.89</v>
      </c>
      <c r="D7" s="12">
        <f>SUM(D8)</f>
        <v>157.89</v>
      </c>
      <c r="E7" s="12">
        <f>SUM(E8)</f>
        <v>157.89</v>
      </c>
      <c r="F7" s="12">
        <f>SUM(F8)</f>
        <v>157.89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16.35" customHeight="1" spans="1:20">
      <c r="A8" s="15">
        <v>704007</v>
      </c>
      <c r="B8" s="15" t="s">
        <v>75</v>
      </c>
      <c r="C8" s="12">
        <f>D8</f>
        <v>157.89</v>
      </c>
      <c r="D8" s="12">
        <f>E8</f>
        <v>157.89</v>
      </c>
      <c r="E8" s="12">
        <v>157.89</v>
      </c>
      <c r="F8" s="12">
        <f>E8</f>
        <v>157.89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16.35" customHeight="1" spans="1:20">
      <c r="A9" s="15" t="s">
        <v>76</v>
      </c>
      <c r="B9" s="15" t="s">
        <v>76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scale="6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17" sqref="L17"/>
    </sheetView>
  </sheetViews>
  <sheetFormatPr defaultColWidth="10" defaultRowHeight="13.5"/>
  <cols>
    <col min="1" max="3" width="4.1" customWidth="1"/>
    <col min="4" max="4" width="6.15" customWidth="1"/>
    <col min="5" max="5" width="20.5166666666667" customWidth="1"/>
    <col min="6" max="7" width="9.76666666666667" customWidth="1"/>
    <col min="8" max="8" width="11.025" customWidth="1"/>
    <col min="9" max="9" width="11.15" customWidth="1"/>
    <col min="10" max="18" width="9.76666666666667" customWidth="1"/>
  </cols>
  <sheetData>
    <row r="1" ht="16.35" customHeight="1" spans="1:14">
      <c r="A1" s="1" t="s">
        <v>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2.55" customHeight="1" spans="1:14">
      <c r="A2" s="2" t="s">
        <v>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.35" customHeight="1" spans="1:1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3" t="s">
        <v>3</v>
      </c>
    </row>
    <row r="4" ht="16.35" customHeight="1" spans="1:14">
      <c r="A4" s="5" t="s">
        <v>79</v>
      </c>
      <c r="B4" s="5"/>
      <c r="C4" s="5"/>
      <c r="D4" s="5" t="s">
        <v>80</v>
      </c>
      <c r="E4" s="5" t="s">
        <v>81</v>
      </c>
      <c r="F4" s="5" t="s">
        <v>62</v>
      </c>
      <c r="G4" s="5" t="s">
        <v>82</v>
      </c>
      <c r="H4" s="5"/>
      <c r="I4" s="5"/>
      <c r="J4" s="5"/>
      <c r="K4" s="5"/>
      <c r="L4" s="5" t="s">
        <v>83</v>
      </c>
      <c r="M4" s="5"/>
      <c r="N4" s="5"/>
    </row>
    <row r="5" ht="16.35" customHeight="1" spans="1:14">
      <c r="A5" s="5"/>
      <c r="B5" s="5"/>
      <c r="C5" s="5"/>
      <c r="D5" s="5"/>
      <c r="E5" s="5"/>
      <c r="F5" s="5"/>
      <c r="G5" s="5" t="s">
        <v>74</v>
      </c>
      <c r="H5" s="5" t="s">
        <v>84</v>
      </c>
      <c r="I5" s="5"/>
      <c r="J5" s="5" t="s">
        <v>85</v>
      </c>
      <c r="K5" s="5"/>
      <c r="L5" s="5" t="s">
        <v>74</v>
      </c>
      <c r="M5" s="5" t="s">
        <v>86</v>
      </c>
      <c r="N5" s="5" t="s">
        <v>87</v>
      </c>
    </row>
    <row r="6" ht="38.8" customHeight="1" spans="1:14">
      <c r="A6" s="5" t="s">
        <v>88</v>
      </c>
      <c r="B6" s="5" t="s">
        <v>89</v>
      </c>
      <c r="C6" s="5" t="s">
        <v>90</v>
      </c>
      <c r="D6" s="5"/>
      <c r="E6" s="5"/>
      <c r="F6" s="5"/>
      <c r="G6" s="5"/>
      <c r="H6" s="5" t="s">
        <v>91</v>
      </c>
      <c r="I6" s="5" t="s">
        <v>92</v>
      </c>
      <c r="J6" s="5" t="s">
        <v>93</v>
      </c>
      <c r="K6" s="5" t="s">
        <v>94</v>
      </c>
      <c r="L6" s="5"/>
      <c r="M6" s="5"/>
      <c r="N6" s="5"/>
    </row>
    <row r="7" ht="16.35" customHeight="1" spans="1:14">
      <c r="A7" s="11"/>
      <c r="B7" s="11"/>
      <c r="C7" s="11"/>
      <c r="D7" s="11"/>
      <c r="E7" s="11" t="s">
        <v>62</v>
      </c>
      <c r="F7" s="12">
        <f t="shared" ref="F7:M7" si="0">SUM(F8:F12)</f>
        <v>157.89</v>
      </c>
      <c r="G7" s="12">
        <f t="shared" si="0"/>
        <v>150.89</v>
      </c>
      <c r="H7" s="12">
        <f t="shared" si="0"/>
        <v>107.22</v>
      </c>
      <c r="I7" s="12">
        <f t="shared" si="0"/>
        <v>32.56</v>
      </c>
      <c r="J7" s="12">
        <f t="shared" si="0"/>
        <v>11.11</v>
      </c>
      <c r="K7" s="12">
        <f t="shared" si="0"/>
        <v>0</v>
      </c>
      <c r="L7" s="12">
        <f t="shared" si="0"/>
        <v>7</v>
      </c>
      <c r="M7" s="12">
        <f t="shared" si="0"/>
        <v>7</v>
      </c>
      <c r="N7" s="12"/>
    </row>
    <row r="8" ht="16.35" customHeight="1" spans="1:14">
      <c r="A8" s="5">
        <v>208</v>
      </c>
      <c r="B8" s="20" t="s">
        <v>95</v>
      </c>
      <c r="C8" s="20" t="s">
        <v>96</v>
      </c>
      <c r="D8" s="5">
        <v>704007</v>
      </c>
      <c r="E8" s="11" t="s">
        <v>97</v>
      </c>
      <c r="F8" s="12">
        <f>G8+L8</f>
        <v>33.17</v>
      </c>
      <c r="G8" s="12">
        <f>SUM(H8:K8)</f>
        <v>33.17</v>
      </c>
      <c r="H8" s="12"/>
      <c r="I8" s="12">
        <v>32.56</v>
      </c>
      <c r="J8" s="12">
        <v>0.61</v>
      </c>
      <c r="K8" s="12"/>
      <c r="L8" s="12"/>
      <c r="M8" s="12"/>
      <c r="N8" s="12"/>
    </row>
    <row r="9" ht="21" customHeight="1" spans="1:14">
      <c r="A9" s="5">
        <v>208</v>
      </c>
      <c r="B9" s="20" t="s">
        <v>95</v>
      </c>
      <c r="C9" s="20" t="s">
        <v>95</v>
      </c>
      <c r="D9" s="5">
        <v>704007</v>
      </c>
      <c r="E9" s="15" t="s">
        <v>98</v>
      </c>
      <c r="F9" s="12">
        <f>G9+L9</f>
        <v>10.63</v>
      </c>
      <c r="G9" s="12">
        <f>SUM(H9:K9)</f>
        <v>10.63</v>
      </c>
      <c r="H9" s="12">
        <v>10.63</v>
      </c>
      <c r="I9" s="12"/>
      <c r="J9" s="12"/>
      <c r="K9" s="12"/>
      <c r="L9" s="12"/>
      <c r="M9" s="12"/>
      <c r="N9" s="12"/>
    </row>
    <row r="10" ht="16.35" customHeight="1" spans="1:14">
      <c r="A10" s="5">
        <v>208</v>
      </c>
      <c r="B10" s="5">
        <v>16</v>
      </c>
      <c r="C10" s="20" t="s">
        <v>99</v>
      </c>
      <c r="D10" s="5">
        <v>704007</v>
      </c>
      <c r="E10" s="15" t="s">
        <v>100</v>
      </c>
      <c r="F10" s="12">
        <f>G10+L10</f>
        <v>99.08</v>
      </c>
      <c r="G10" s="12">
        <f>SUM(H10:K10)</f>
        <v>92.08</v>
      </c>
      <c r="H10" s="12">
        <v>81.58</v>
      </c>
      <c r="I10" s="12"/>
      <c r="J10" s="12">
        <v>10.5</v>
      </c>
      <c r="K10" s="12"/>
      <c r="L10" s="12">
        <f>M10</f>
        <v>7</v>
      </c>
      <c r="M10" s="12">
        <v>7</v>
      </c>
      <c r="N10" s="12"/>
    </row>
    <row r="11" ht="16.35" customHeight="1" spans="1:14">
      <c r="A11" s="5">
        <v>210</v>
      </c>
      <c r="B11" s="5">
        <v>11</v>
      </c>
      <c r="C11" s="20" t="s">
        <v>96</v>
      </c>
      <c r="D11" s="5">
        <v>704007</v>
      </c>
      <c r="E11" s="11" t="s">
        <v>101</v>
      </c>
      <c r="F11" s="12">
        <f>G11+L11</f>
        <v>5.38</v>
      </c>
      <c r="G11" s="12">
        <f>SUM(H11:K11)</f>
        <v>5.38</v>
      </c>
      <c r="H11" s="12">
        <v>5.38</v>
      </c>
      <c r="I11" s="12"/>
      <c r="J11" s="12"/>
      <c r="K11" s="12"/>
      <c r="L11" s="12"/>
      <c r="M11" s="12"/>
      <c r="N11" s="12"/>
    </row>
    <row r="12" ht="16.35" customHeight="1" spans="1:14">
      <c r="A12" s="5">
        <v>221</v>
      </c>
      <c r="B12" s="20" t="s">
        <v>96</v>
      </c>
      <c r="C12" s="20" t="s">
        <v>99</v>
      </c>
      <c r="D12" s="5">
        <v>704007</v>
      </c>
      <c r="E12" s="18" t="s">
        <v>102</v>
      </c>
      <c r="F12" s="12">
        <f>G12+L12</f>
        <v>9.63</v>
      </c>
      <c r="G12" s="12">
        <f>SUM(H12:K12)</f>
        <v>9.63</v>
      </c>
      <c r="H12" s="12">
        <v>9.63</v>
      </c>
      <c r="I12" s="12"/>
      <c r="J12" s="12"/>
      <c r="K12" s="12"/>
      <c r="L12" s="12"/>
      <c r="M12" s="12"/>
      <c r="N12" s="12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pane ySplit="6" topLeftCell="A15" activePane="bottomLeft" state="frozen"/>
      <selection/>
      <selection pane="bottomLeft" activeCell="B49" sqref="B49"/>
    </sheetView>
  </sheetViews>
  <sheetFormatPr defaultColWidth="10" defaultRowHeight="13.5" outlineLevelCol="7"/>
  <cols>
    <col min="1" max="1" width="31.4" customWidth="1"/>
    <col min="2" max="2" width="15.725" customWidth="1"/>
    <col min="3" max="3" width="28.75" customWidth="1"/>
    <col min="4" max="4" width="15.3416666666667" customWidth="1"/>
    <col min="5" max="6" width="15.675" customWidth="1"/>
    <col min="7" max="7" width="12.825" customWidth="1"/>
    <col min="8" max="8" width="19.0333333333333" customWidth="1"/>
  </cols>
  <sheetData>
    <row r="1" ht="16.35" customHeight="1" spans="1:8">
      <c r="A1" s="1" t="s">
        <v>103</v>
      </c>
      <c r="B1" s="1"/>
      <c r="C1" s="1"/>
      <c r="D1" s="1"/>
      <c r="E1" s="1"/>
      <c r="F1" s="1"/>
      <c r="G1" s="1"/>
      <c r="H1" s="1"/>
    </row>
    <row r="2" ht="32.55" customHeight="1" spans="1:8">
      <c r="A2" s="2" t="s">
        <v>104</v>
      </c>
      <c r="B2" s="2"/>
      <c r="C2" s="2"/>
      <c r="D2" s="2"/>
      <c r="E2" s="2"/>
      <c r="F2" s="2"/>
      <c r="G2" s="2"/>
      <c r="H2" s="2"/>
    </row>
    <row r="3" ht="16.35" customHeight="1" spans="1:8">
      <c r="A3" s="10" t="s">
        <v>2</v>
      </c>
      <c r="B3" s="10"/>
      <c r="C3" s="10"/>
      <c r="D3" s="10"/>
      <c r="E3" s="10"/>
      <c r="F3" s="10"/>
      <c r="G3" s="10"/>
      <c r="H3" s="13" t="s">
        <v>3</v>
      </c>
    </row>
    <row r="4" ht="16.35" customHeight="1" spans="1:8">
      <c r="A4" s="5" t="s">
        <v>105</v>
      </c>
      <c r="B4" s="5"/>
      <c r="C4" s="5" t="s">
        <v>106</v>
      </c>
      <c r="D4" s="5"/>
      <c r="E4" s="5"/>
      <c r="F4" s="5"/>
      <c r="G4" s="5"/>
      <c r="H4" s="5"/>
    </row>
    <row r="5" ht="16.35" customHeight="1" spans="1:8">
      <c r="A5" s="5" t="s">
        <v>107</v>
      </c>
      <c r="B5" s="5" t="s">
        <v>108</v>
      </c>
      <c r="C5" s="5" t="s">
        <v>107</v>
      </c>
      <c r="D5" s="5" t="s">
        <v>62</v>
      </c>
      <c r="E5" s="5" t="s">
        <v>109</v>
      </c>
      <c r="F5" s="5"/>
      <c r="G5" s="5" t="s">
        <v>110</v>
      </c>
      <c r="H5" s="5" t="s">
        <v>65</v>
      </c>
    </row>
    <row r="6" ht="16.35" customHeight="1" spans="1:8">
      <c r="A6" s="5"/>
      <c r="B6" s="5"/>
      <c r="C6" s="5"/>
      <c r="D6" s="5"/>
      <c r="E6" s="5" t="s">
        <v>111</v>
      </c>
      <c r="F6" s="5" t="s">
        <v>12</v>
      </c>
      <c r="G6" s="5"/>
      <c r="H6" s="5"/>
    </row>
    <row r="7" ht="18.6" customHeight="1" spans="1:8">
      <c r="A7" s="15" t="s">
        <v>112</v>
      </c>
      <c r="B7" s="12">
        <f>B8</f>
        <v>157.89</v>
      </c>
      <c r="C7" s="11" t="s">
        <v>113</v>
      </c>
      <c r="D7" s="12">
        <f>SUM(D8:D37)</f>
        <v>157.89</v>
      </c>
      <c r="E7" s="12">
        <f>SUM(E8:E37)</f>
        <v>157.89</v>
      </c>
      <c r="F7" s="12">
        <f>SUM(F8:F37)</f>
        <v>157.89</v>
      </c>
      <c r="G7" s="12"/>
      <c r="H7" s="12"/>
    </row>
    <row r="8" ht="18.6" customHeight="1" spans="1:8">
      <c r="A8" s="15" t="s">
        <v>114</v>
      </c>
      <c r="B8" s="12">
        <v>157.89</v>
      </c>
      <c r="C8" s="11" t="s">
        <v>115</v>
      </c>
      <c r="D8" s="12"/>
      <c r="E8" s="12"/>
      <c r="F8" s="12"/>
      <c r="G8" s="12"/>
      <c r="H8" s="12"/>
    </row>
    <row r="9" ht="18.6" customHeight="1" spans="1:8">
      <c r="A9" s="15" t="s">
        <v>116</v>
      </c>
      <c r="B9" s="12"/>
      <c r="C9" s="11" t="s">
        <v>117</v>
      </c>
      <c r="D9" s="12"/>
      <c r="E9" s="12"/>
      <c r="F9" s="12"/>
      <c r="G9" s="12"/>
      <c r="H9" s="12"/>
    </row>
    <row r="10" ht="18.6" customHeight="1" spans="1:8">
      <c r="A10" s="15" t="s">
        <v>118</v>
      </c>
      <c r="B10" s="12"/>
      <c r="C10" s="11" t="s">
        <v>119</v>
      </c>
      <c r="D10" s="12"/>
      <c r="E10" s="12"/>
      <c r="F10" s="12"/>
      <c r="G10" s="12"/>
      <c r="H10" s="12"/>
    </row>
    <row r="11" ht="18.6" customHeight="1" spans="1:8">
      <c r="A11" s="15" t="s">
        <v>120</v>
      </c>
      <c r="B11" s="12"/>
      <c r="C11" s="11" t="s">
        <v>121</v>
      </c>
      <c r="D11" s="12"/>
      <c r="E11" s="12"/>
      <c r="F11" s="12"/>
      <c r="G11" s="12"/>
      <c r="H11" s="12"/>
    </row>
    <row r="12" ht="18.6" customHeight="1" spans="1:8">
      <c r="A12" s="15" t="s">
        <v>122</v>
      </c>
      <c r="B12" s="12"/>
      <c r="C12" s="11" t="s">
        <v>123</v>
      </c>
      <c r="D12" s="12"/>
      <c r="E12" s="12"/>
      <c r="F12" s="12"/>
      <c r="G12" s="12"/>
      <c r="H12" s="12"/>
    </row>
    <row r="13" ht="18.6" customHeight="1" spans="1:8">
      <c r="A13" s="15" t="s">
        <v>114</v>
      </c>
      <c r="B13" s="12"/>
      <c r="C13" s="11" t="s">
        <v>124</v>
      </c>
      <c r="D13" s="12"/>
      <c r="E13" s="12"/>
      <c r="F13" s="12"/>
      <c r="G13" s="12"/>
      <c r="H13" s="12"/>
    </row>
    <row r="14" ht="18.6" customHeight="1" spans="1:8">
      <c r="A14" s="15" t="s">
        <v>118</v>
      </c>
      <c r="B14" s="12"/>
      <c r="C14" s="11" t="s">
        <v>125</v>
      </c>
      <c r="D14" s="12"/>
      <c r="E14" s="12"/>
      <c r="F14" s="12"/>
      <c r="G14" s="12"/>
      <c r="H14" s="12"/>
    </row>
    <row r="15" ht="18.6" customHeight="1" spans="1:8">
      <c r="A15" s="15" t="s">
        <v>120</v>
      </c>
      <c r="B15" s="12"/>
      <c r="C15" s="11" t="s">
        <v>126</v>
      </c>
      <c r="D15" s="12">
        <f>E15</f>
        <v>142.88</v>
      </c>
      <c r="E15" s="12">
        <f>F15</f>
        <v>142.88</v>
      </c>
      <c r="F15" s="12">
        <v>142.88</v>
      </c>
      <c r="G15" s="12"/>
      <c r="H15" s="12"/>
    </row>
    <row r="16" ht="18.6" customHeight="1" spans="1:8">
      <c r="A16" s="5"/>
      <c r="B16" s="5"/>
      <c r="C16" s="11" t="s">
        <v>127</v>
      </c>
      <c r="D16" s="12"/>
      <c r="E16" s="12"/>
      <c r="F16" s="12"/>
      <c r="G16" s="12"/>
      <c r="H16" s="12"/>
    </row>
    <row r="17" ht="18.6" customHeight="1" spans="1:8">
      <c r="A17" s="5"/>
      <c r="B17" s="5"/>
      <c r="C17" s="15" t="s">
        <v>128</v>
      </c>
      <c r="D17" s="12">
        <f>F17</f>
        <v>5.38</v>
      </c>
      <c r="E17" s="12">
        <f>F17</f>
        <v>5.38</v>
      </c>
      <c r="F17" s="12">
        <v>5.38</v>
      </c>
      <c r="G17" s="12"/>
      <c r="H17" s="12"/>
    </row>
    <row r="18" ht="18.6" customHeight="1" spans="1:8">
      <c r="A18" s="5"/>
      <c r="B18" s="5"/>
      <c r="C18" s="15" t="s">
        <v>129</v>
      </c>
      <c r="D18" s="12"/>
      <c r="E18" s="12"/>
      <c r="F18" s="12"/>
      <c r="G18" s="12"/>
      <c r="H18" s="12"/>
    </row>
    <row r="19" ht="18.6" customHeight="1" spans="1:8">
      <c r="A19" s="5"/>
      <c r="B19" s="5"/>
      <c r="C19" s="15" t="s">
        <v>130</v>
      </c>
      <c r="D19" s="12"/>
      <c r="E19" s="12"/>
      <c r="F19" s="12"/>
      <c r="G19" s="12"/>
      <c r="H19" s="12"/>
    </row>
    <row r="20" ht="18.6" customHeight="1" spans="1:8">
      <c r="A20" s="5"/>
      <c r="B20" s="5"/>
      <c r="C20" s="15" t="s">
        <v>131</v>
      </c>
      <c r="D20" s="12"/>
      <c r="E20" s="12"/>
      <c r="F20" s="12"/>
      <c r="G20" s="12"/>
      <c r="H20" s="12"/>
    </row>
    <row r="21" ht="18.6" customHeight="1" spans="1:8">
      <c r="A21" s="5"/>
      <c r="B21" s="5"/>
      <c r="C21" s="15" t="s">
        <v>132</v>
      </c>
      <c r="D21" s="12"/>
      <c r="E21" s="12"/>
      <c r="F21" s="12"/>
      <c r="G21" s="12"/>
      <c r="H21" s="12"/>
    </row>
    <row r="22" ht="18.6" customHeight="1" spans="1:8">
      <c r="A22" s="5"/>
      <c r="B22" s="5"/>
      <c r="C22" s="15" t="s">
        <v>133</v>
      </c>
      <c r="D22" s="12"/>
      <c r="E22" s="12"/>
      <c r="F22" s="12"/>
      <c r="G22" s="12"/>
      <c r="H22" s="12"/>
    </row>
    <row r="23" ht="18.6" customHeight="1" spans="1:8">
      <c r="A23" s="5"/>
      <c r="B23" s="5"/>
      <c r="C23" s="15" t="s">
        <v>134</v>
      </c>
      <c r="D23" s="12"/>
      <c r="E23" s="12"/>
      <c r="F23" s="12"/>
      <c r="G23" s="12"/>
      <c r="H23" s="12"/>
    </row>
    <row r="24" ht="18.6" customHeight="1" spans="1:8">
      <c r="A24" s="5"/>
      <c r="B24" s="5"/>
      <c r="C24" s="15" t="s">
        <v>135</v>
      </c>
      <c r="D24" s="12"/>
      <c r="E24" s="12"/>
      <c r="F24" s="12"/>
      <c r="G24" s="12"/>
      <c r="H24" s="12"/>
    </row>
    <row r="25" ht="18.6" customHeight="1" spans="1:8">
      <c r="A25" s="5"/>
      <c r="B25" s="5"/>
      <c r="C25" s="15" t="s">
        <v>136</v>
      </c>
      <c r="D25" s="12"/>
      <c r="E25" s="12"/>
      <c r="F25" s="12"/>
      <c r="G25" s="12"/>
      <c r="H25" s="12"/>
    </row>
    <row r="26" ht="18.6" customHeight="1" spans="1:8">
      <c r="A26" s="5"/>
      <c r="B26" s="5"/>
      <c r="C26" s="15" t="s">
        <v>137</v>
      </c>
      <c r="D26" s="12"/>
      <c r="E26" s="12"/>
      <c r="F26" s="12"/>
      <c r="G26" s="12"/>
      <c r="H26" s="12"/>
    </row>
    <row r="27" ht="18.6" customHeight="1" spans="1:8">
      <c r="A27" s="5"/>
      <c r="B27" s="5"/>
      <c r="C27" s="15" t="s">
        <v>138</v>
      </c>
      <c r="D27" s="12">
        <f>F27</f>
        <v>9.63</v>
      </c>
      <c r="E27" s="12">
        <f>F27</f>
        <v>9.63</v>
      </c>
      <c r="F27" s="12">
        <v>9.63</v>
      </c>
      <c r="G27" s="12"/>
      <c r="H27" s="12"/>
    </row>
    <row r="28" ht="18.6" customHeight="1" spans="1:8">
      <c r="A28" s="5"/>
      <c r="B28" s="5"/>
      <c r="C28" s="15" t="s">
        <v>139</v>
      </c>
      <c r="D28" s="12"/>
      <c r="E28" s="12"/>
      <c r="F28" s="12"/>
      <c r="G28" s="12"/>
      <c r="H28" s="12"/>
    </row>
    <row r="29" ht="18.6" customHeight="1" spans="1:8">
      <c r="A29" s="5"/>
      <c r="B29" s="5"/>
      <c r="C29" s="15" t="s">
        <v>140</v>
      </c>
      <c r="D29" s="12"/>
      <c r="E29" s="12"/>
      <c r="F29" s="12"/>
      <c r="G29" s="12"/>
      <c r="H29" s="12"/>
    </row>
    <row r="30" ht="18.6" customHeight="1" spans="1:8">
      <c r="A30" s="5"/>
      <c r="B30" s="5"/>
      <c r="C30" s="15" t="s">
        <v>141</v>
      </c>
      <c r="D30" s="12"/>
      <c r="E30" s="12"/>
      <c r="F30" s="12"/>
      <c r="G30" s="12"/>
      <c r="H30" s="12"/>
    </row>
    <row r="31" ht="18.6" customHeight="1" spans="1:8">
      <c r="A31" s="5"/>
      <c r="B31" s="5"/>
      <c r="C31" s="15" t="s">
        <v>142</v>
      </c>
      <c r="D31" s="12"/>
      <c r="E31" s="12"/>
      <c r="F31" s="12"/>
      <c r="G31" s="12"/>
      <c r="H31" s="12"/>
    </row>
    <row r="32" ht="18.6" customHeight="1" spans="1:8">
      <c r="A32" s="5"/>
      <c r="B32" s="5"/>
      <c r="C32" s="15" t="s">
        <v>143</v>
      </c>
      <c r="D32" s="12"/>
      <c r="E32" s="12"/>
      <c r="F32" s="12"/>
      <c r="G32" s="12"/>
      <c r="H32" s="12"/>
    </row>
    <row r="33" ht="18.6" customHeight="1" spans="1:8">
      <c r="A33" s="5"/>
      <c r="B33" s="5"/>
      <c r="C33" s="15" t="s">
        <v>144</v>
      </c>
      <c r="D33" s="12"/>
      <c r="E33" s="12"/>
      <c r="F33" s="12"/>
      <c r="G33" s="12"/>
      <c r="H33" s="12"/>
    </row>
    <row r="34" ht="18.6" customHeight="1" spans="1:8">
      <c r="A34" s="5"/>
      <c r="B34" s="5"/>
      <c r="C34" s="15" t="s">
        <v>145</v>
      </c>
      <c r="D34" s="12"/>
      <c r="E34" s="12"/>
      <c r="F34" s="12"/>
      <c r="G34" s="12"/>
      <c r="H34" s="12"/>
    </row>
    <row r="35" ht="18.6" customHeight="1" spans="1:8">
      <c r="A35" s="5"/>
      <c r="B35" s="5"/>
      <c r="C35" s="15" t="s">
        <v>146</v>
      </c>
      <c r="D35" s="12"/>
      <c r="E35" s="12"/>
      <c r="F35" s="12"/>
      <c r="G35" s="12"/>
      <c r="H35" s="12"/>
    </row>
    <row r="36" ht="18.6" customHeight="1" spans="1:8">
      <c r="A36" s="5"/>
      <c r="B36" s="5"/>
      <c r="C36" s="15" t="s">
        <v>147</v>
      </c>
      <c r="D36" s="12"/>
      <c r="E36" s="12"/>
      <c r="F36" s="12"/>
      <c r="G36" s="12"/>
      <c r="H36" s="12"/>
    </row>
    <row r="37" ht="25" customHeight="1" spans="1:8">
      <c r="A37" s="11"/>
      <c r="B37" s="11"/>
      <c r="C37" s="11" t="s">
        <v>148</v>
      </c>
      <c r="D37" s="12"/>
      <c r="E37" s="12"/>
      <c r="F37" s="12"/>
      <c r="G37" s="12"/>
      <c r="H37" s="12"/>
    </row>
    <row r="38" ht="18.6" customHeight="1" spans="1:8">
      <c r="A38" s="11"/>
      <c r="B38" s="11"/>
      <c r="C38" s="11" t="s">
        <v>149</v>
      </c>
      <c r="D38" s="19"/>
      <c r="E38" s="19"/>
      <c r="F38" s="19"/>
      <c r="G38" s="19"/>
      <c r="H38" s="19"/>
    </row>
    <row r="39" ht="18.6" customHeight="1" spans="1:8">
      <c r="A39" s="15" t="s">
        <v>150</v>
      </c>
      <c r="B39" s="12">
        <f>B7</f>
        <v>157.89</v>
      </c>
      <c r="C39" s="15" t="s">
        <v>151</v>
      </c>
      <c r="D39" s="12">
        <f>D15+D17+D27</f>
        <v>157.89</v>
      </c>
      <c r="E39" s="12">
        <f>E15+E17+E27</f>
        <v>157.89</v>
      </c>
      <c r="F39" s="12">
        <f>F15+F17+F27</f>
        <v>157.89</v>
      </c>
      <c r="G39" s="12"/>
      <c r="H39" s="12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scale="75" fitToWidth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workbookViewId="0">
      <selection activeCell="G25" sqref="G25"/>
    </sheetView>
  </sheetViews>
  <sheetFormatPr defaultColWidth="10" defaultRowHeight="13.5"/>
  <cols>
    <col min="1" max="3" width="4.1" customWidth="1"/>
    <col min="4" max="4" width="6.15" customWidth="1"/>
    <col min="5" max="5" width="20.5166666666667" customWidth="1"/>
    <col min="6" max="7" width="12.825" customWidth="1"/>
    <col min="8" max="15" width="9.76666666666667" customWidth="1"/>
  </cols>
  <sheetData>
    <row r="1" ht="16.35" customHeight="1" spans="1:14">
      <c r="A1" s="1" t="s">
        <v>152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2.55" customHeight="1" spans="1:14">
      <c r="A2" s="2" t="s">
        <v>153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.35" customHeight="1" spans="1:1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3" t="s">
        <v>3</v>
      </c>
    </row>
    <row r="4" ht="16.35" customHeight="1" spans="1:14">
      <c r="A4" s="5" t="s">
        <v>79</v>
      </c>
      <c r="B4" s="5"/>
      <c r="C4" s="5"/>
      <c r="D4" s="5" t="s">
        <v>80</v>
      </c>
      <c r="E4" s="5" t="s">
        <v>81</v>
      </c>
      <c r="F4" s="5" t="s">
        <v>62</v>
      </c>
      <c r="G4" s="5" t="s">
        <v>82</v>
      </c>
      <c r="H4" s="5"/>
      <c r="I4" s="5"/>
      <c r="J4" s="5"/>
      <c r="K4" s="5"/>
      <c r="L4" s="5" t="s">
        <v>83</v>
      </c>
      <c r="M4" s="5"/>
      <c r="N4" s="5"/>
    </row>
    <row r="5" ht="16.35" customHeight="1" spans="1:14">
      <c r="A5" s="5"/>
      <c r="B5" s="5"/>
      <c r="C5" s="5"/>
      <c r="D5" s="5"/>
      <c r="E5" s="5"/>
      <c r="F5" s="5"/>
      <c r="G5" s="5" t="s">
        <v>74</v>
      </c>
      <c r="H5" s="5" t="s">
        <v>84</v>
      </c>
      <c r="I5" s="5"/>
      <c r="J5" s="5" t="s">
        <v>85</v>
      </c>
      <c r="K5" s="5"/>
      <c r="L5" s="5" t="s">
        <v>74</v>
      </c>
      <c r="M5" s="5" t="s">
        <v>86</v>
      </c>
      <c r="N5" s="5" t="s">
        <v>87</v>
      </c>
    </row>
    <row r="6" ht="38.8" customHeight="1" spans="1:14">
      <c r="A6" s="5" t="s">
        <v>88</v>
      </c>
      <c r="B6" s="5" t="s">
        <v>89</v>
      </c>
      <c r="C6" s="5" t="s">
        <v>90</v>
      </c>
      <c r="D6" s="5"/>
      <c r="E6" s="5"/>
      <c r="F6" s="5"/>
      <c r="G6" s="5"/>
      <c r="H6" s="5" t="s">
        <v>91</v>
      </c>
      <c r="I6" s="5" t="s">
        <v>92</v>
      </c>
      <c r="J6" s="5" t="s">
        <v>93</v>
      </c>
      <c r="K6" s="5" t="s">
        <v>94</v>
      </c>
      <c r="L6" s="5"/>
      <c r="M6" s="5"/>
      <c r="N6" s="5"/>
    </row>
    <row r="7" ht="17" customHeight="1" spans="1:14">
      <c r="A7" s="11"/>
      <c r="B7" s="11"/>
      <c r="C7" s="11"/>
      <c r="D7" s="11"/>
      <c r="E7" s="11" t="s">
        <v>62</v>
      </c>
      <c r="F7" s="12">
        <f t="shared" ref="F7:M7" si="0">SUM(F8:F12)</f>
        <v>157.89</v>
      </c>
      <c r="G7" s="12">
        <f t="shared" si="0"/>
        <v>150.89</v>
      </c>
      <c r="H7" s="12">
        <f t="shared" si="0"/>
        <v>107.22</v>
      </c>
      <c r="I7" s="12">
        <f t="shared" si="0"/>
        <v>32.56</v>
      </c>
      <c r="J7" s="12">
        <f t="shared" si="0"/>
        <v>11.11</v>
      </c>
      <c r="K7" s="12">
        <f t="shared" si="0"/>
        <v>0</v>
      </c>
      <c r="L7" s="12">
        <f t="shared" si="0"/>
        <v>7</v>
      </c>
      <c r="M7" s="12">
        <f t="shared" si="0"/>
        <v>7</v>
      </c>
      <c r="N7" s="12"/>
    </row>
    <row r="8" ht="17" customHeight="1" spans="1:14">
      <c r="A8" s="5">
        <v>208</v>
      </c>
      <c r="B8" s="20" t="s">
        <v>95</v>
      </c>
      <c r="C8" s="20" t="s">
        <v>96</v>
      </c>
      <c r="D8" s="5">
        <v>704007</v>
      </c>
      <c r="E8" s="11" t="s">
        <v>97</v>
      </c>
      <c r="F8" s="12">
        <f t="shared" ref="F8:F12" si="1">G8+L8</f>
        <v>33.17</v>
      </c>
      <c r="G8" s="12">
        <f t="shared" ref="G8:G12" si="2">SUM(H8:K8)</f>
        <v>33.17</v>
      </c>
      <c r="H8" s="12"/>
      <c r="I8" s="12">
        <v>32.56</v>
      </c>
      <c r="J8" s="12">
        <v>0.61</v>
      </c>
      <c r="K8" s="12"/>
      <c r="L8" s="12"/>
      <c r="M8" s="12"/>
      <c r="N8" s="12"/>
    </row>
    <row r="9" ht="25" customHeight="1" spans="1:14">
      <c r="A9" s="5">
        <v>208</v>
      </c>
      <c r="B9" s="20" t="s">
        <v>95</v>
      </c>
      <c r="C9" s="20" t="s">
        <v>95</v>
      </c>
      <c r="D9" s="5">
        <v>704007</v>
      </c>
      <c r="E9" s="15" t="s">
        <v>98</v>
      </c>
      <c r="F9" s="12">
        <f t="shared" si="1"/>
        <v>10.63</v>
      </c>
      <c r="G9" s="12">
        <f t="shared" si="2"/>
        <v>10.63</v>
      </c>
      <c r="H9" s="12">
        <v>10.63</v>
      </c>
      <c r="I9" s="12"/>
      <c r="J9" s="12"/>
      <c r="K9" s="12"/>
      <c r="L9" s="12"/>
      <c r="M9" s="12"/>
      <c r="N9" s="12"/>
    </row>
    <row r="10" ht="17" customHeight="1" spans="1:14">
      <c r="A10" s="5">
        <v>208</v>
      </c>
      <c r="B10" s="5">
        <v>16</v>
      </c>
      <c r="C10" s="20" t="s">
        <v>99</v>
      </c>
      <c r="D10" s="5">
        <v>704007</v>
      </c>
      <c r="E10" s="15" t="s">
        <v>100</v>
      </c>
      <c r="F10" s="12">
        <f t="shared" si="1"/>
        <v>99.08</v>
      </c>
      <c r="G10" s="12">
        <f t="shared" si="2"/>
        <v>92.08</v>
      </c>
      <c r="H10" s="12">
        <v>81.58</v>
      </c>
      <c r="I10" s="12"/>
      <c r="J10" s="12">
        <v>10.5</v>
      </c>
      <c r="K10" s="12"/>
      <c r="L10" s="12">
        <f>M10</f>
        <v>7</v>
      </c>
      <c r="M10" s="12">
        <v>7</v>
      </c>
      <c r="N10" s="12"/>
    </row>
    <row r="11" ht="17" customHeight="1" spans="1:14">
      <c r="A11" s="5">
        <v>210</v>
      </c>
      <c r="B11" s="5">
        <v>11</v>
      </c>
      <c r="C11" s="20" t="s">
        <v>96</v>
      </c>
      <c r="D11" s="5">
        <v>704007</v>
      </c>
      <c r="E11" s="11" t="s">
        <v>101</v>
      </c>
      <c r="F11" s="12">
        <f t="shared" si="1"/>
        <v>5.38</v>
      </c>
      <c r="G11" s="12">
        <f t="shared" si="2"/>
        <v>5.38</v>
      </c>
      <c r="H11" s="12">
        <v>5.38</v>
      </c>
      <c r="I11" s="12"/>
      <c r="J11" s="12"/>
      <c r="K11" s="12"/>
      <c r="L11" s="12"/>
      <c r="M11" s="12"/>
      <c r="N11" s="12"/>
    </row>
    <row r="12" ht="17" customHeight="1" spans="1:14">
      <c r="A12" s="5">
        <v>221</v>
      </c>
      <c r="B12" s="20" t="s">
        <v>96</v>
      </c>
      <c r="C12" s="20" t="s">
        <v>99</v>
      </c>
      <c r="D12" s="5">
        <v>704007</v>
      </c>
      <c r="E12" s="18" t="s">
        <v>102</v>
      </c>
      <c r="F12" s="12">
        <f t="shared" si="1"/>
        <v>9.63</v>
      </c>
      <c r="G12" s="12">
        <f t="shared" si="2"/>
        <v>9.63</v>
      </c>
      <c r="H12" s="12">
        <v>9.63</v>
      </c>
      <c r="I12" s="12"/>
      <c r="J12" s="12"/>
      <c r="K12" s="12"/>
      <c r="L12" s="12"/>
      <c r="M12" s="12"/>
      <c r="N12" s="12"/>
    </row>
    <row r="13" ht="16.35" customHeight="1" spans="1:11">
      <c r="A13" s="4" t="s">
        <v>154</v>
      </c>
      <c r="B13" s="4"/>
      <c r="C13" s="4"/>
      <c r="D13" s="4"/>
      <c r="E13" s="4"/>
      <c r="F13" s="4"/>
      <c r="G13" s="4"/>
      <c r="H13" s="4"/>
      <c r="I13" s="4"/>
      <c r="J13" s="4"/>
      <c r="K13" s="4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3:K13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scale="9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A29" sqref="A29"/>
    </sheetView>
  </sheetViews>
  <sheetFormatPr defaultColWidth="10" defaultRowHeight="13.5" outlineLevelCol="6"/>
  <cols>
    <col min="1" max="1" width="13.375" customWidth="1"/>
    <col min="2" max="2" width="25.625" customWidth="1"/>
    <col min="3" max="3" width="15.3916666666667" customWidth="1"/>
    <col min="4" max="4" width="20.5166666666667" customWidth="1"/>
    <col min="5" max="7" width="15.3916666666667" customWidth="1"/>
    <col min="8" max="8" width="9.76666666666667" customWidth="1"/>
  </cols>
  <sheetData>
    <row r="1" ht="16.35" customHeight="1" spans="1:7">
      <c r="A1" s="1" t="s">
        <v>155</v>
      </c>
      <c r="B1" s="1"/>
      <c r="C1" s="1"/>
      <c r="D1" s="1"/>
      <c r="E1" s="1"/>
      <c r="F1" s="1"/>
      <c r="G1" s="1"/>
    </row>
    <row r="2" ht="32.55" customHeight="1" spans="1:7">
      <c r="A2" s="2" t="s">
        <v>156</v>
      </c>
      <c r="B2" s="2"/>
      <c r="C2" s="2"/>
      <c r="D2" s="2"/>
      <c r="E2" s="2"/>
      <c r="F2" s="2"/>
      <c r="G2" s="2"/>
    </row>
    <row r="3" ht="16.35" customHeight="1" spans="1:7">
      <c r="A3" s="3" t="s">
        <v>2</v>
      </c>
      <c r="B3" s="4"/>
      <c r="C3" s="4"/>
      <c r="D3" s="4"/>
      <c r="E3" s="4"/>
      <c r="F3" s="4"/>
      <c r="G3" s="13" t="s">
        <v>3</v>
      </c>
    </row>
    <row r="4" ht="16.35" customHeight="1" spans="1:7">
      <c r="A4" s="5" t="s">
        <v>157</v>
      </c>
      <c r="B4" s="5"/>
      <c r="C4" s="5" t="s">
        <v>158</v>
      </c>
      <c r="D4" s="5"/>
      <c r="E4" s="5" t="s">
        <v>159</v>
      </c>
      <c r="F4" s="5"/>
      <c r="G4" s="5"/>
    </row>
    <row r="5" ht="16.35" customHeight="1" spans="1:7">
      <c r="A5" s="5" t="s">
        <v>79</v>
      </c>
      <c r="B5" s="5" t="s">
        <v>160</v>
      </c>
      <c r="C5" s="5" t="s">
        <v>79</v>
      </c>
      <c r="D5" s="5" t="s">
        <v>160</v>
      </c>
      <c r="E5" s="5" t="s">
        <v>62</v>
      </c>
      <c r="F5" s="5" t="s">
        <v>84</v>
      </c>
      <c r="G5" s="5" t="s">
        <v>85</v>
      </c>
    </row>
    <row r="6" ht="17" customHeight="1" spans="1:7">
      <c r="A6" s="11" t="s">
        <v>62</v>
      </c>
      <c r="B6" s="11"/>
      <c r="C6" s="11"/>
      <c r="D6" s="11"/>
      <c r="E6" s="12">
        <v>150.89</v>
      </c>
      <c r="F6" s="12">
        <v>139.78</v>
      </c>
      <c r="G6" s="12">
        <f t="shared" ref="E6:G6" si="0">SUM(G7:G24)</f>
        <v>11.106142</v>
      </c>
    </row>
    <row r="7" ht="17" customHeight="1" spans="1:7">
      <c r="A7" s="15" t="s">
        <v>161</v>
      </c>
      <c r="B7" s="15" t="s">
        <v>162</v>
      </c>
      <c r="C7" s="15" t="s">
        <v>163</v>
      </c>
      <c r="D7" s="15" t="s">
        <v>91</v>
      </c>
      <c r="E7" s="12">
        <f t="shared" ref="E7:E24" si="1">SUM(F7:G7)</f>
        <v>24.75</v>
      </c>
      <c r="F7" s="7">
        <v>24.75</v>
      </c>
      <c r="G7" s="7"/>
    </row>
    <row r="8" ht="17" customHeight="1" spans="1:7">
      <c r="A8" s="15" t="s">
        <v>164</v>
      </c>
      <c r="B8" s="15" t="s">
        <v>165</v>
      </c>
      <c r="C8" s="15" t="s">
        <v>163</v>
      </c>
      <c r="D8" s="15" t="s">
        <v>91</v>
      </c>
      <c r="E8" s="12">
        <f t="shared" si="1"/>
        <v>17.41</v>
      </c>
      <c r="F8" s="7">
        <v>17.41</v>
      </c>
      <c r="G8" s="7"/>
    </row>
    <row r="9" ht="17" customHeight="1" spans="1:7">
      <c r="A9" s="15" t="s">
        <v>166</v>
      </c>
      <c r="B9" s="15" t="s">
        <v>167</v>
      </c>
      <c r="C9" s="15" t="s">
        <v>163</v>
      </c>
      <c r="D9" s="15" t="s">
        <v>91</v>
      </c>
      <c r="E9" s="12">
        <f t="shared" si="1"/>
        <v>39.16</v>
      </c>
      <c r="F9" s="7">
        <v>39.16</v>
      </c>
      <c r="G9" s="7"/>
    </row>
    <row r="10" ht="17" customHeight="1" spans="1:7">
      <c r="A10" s="15" t="s">
        <v>168</v>
      </c>
      <c r="B10" s="15" t="s">
        <v>169</v>
      </c>
      <c r="C10" s="15" t="s">
        <v>163</v>
      </c>
      <c r="D10" s="15" t="s">
        <v>91</v>
      </c>
      <c r="E10" s="12">
        <f t="shared" si="1"/>
        <v>10.63</v>
      </c>
      <c r="F10" s="7">
        <v>10.63</v>
      </c>
      <c r="G10" s="7"/>
    </row>
    <row r="11" ht="17" customHeight="1" spans="1:7">
      <c r="A11" s="15" t="s">
        <v>170</v>
      </c>
      <c r="B11" s="15" t="s">
        <v>171</v>
      </c>
      <c r="C11" s="15" t="s">
        <v>163</v>
      </c>
      <c r="D11" s="15" t="s">
        <v>91</v>
      </c>
      <c r="E11" s="12">
        <f t="shared" si="1"/>
        <v>5.38</v>
      </c>
      <c r="F11" s="7">
        <v>5.38</v>
      </c>
      <c r="G11" s="7"/>
    </row>
    <row r="12" ht="17" customHeight="1" spans="1:7">
      <c r="A12" s="15" t="s">
        <v>172</v>
      </c>
      <c r="B12" s="15" t="s">
        <v>173</v>
      </c>
      <c r="C12" s="15" t="s">
        <v>163</v>
      </c>
      <c r="D12" s="15" t="s">
        <v>91</v>
      </c>
      <c r="E12" s="12">
        <f t="shared" si="1"/>
        <v>0.27</v>
      </c>
      <c r="F12" s="7">
        <v>0.27</v>
      </c>
      <c r="G12" s="7"/>
    </row>
    <row r="13" ht="17" customHeight="1" spans="1:7">
      <c r="A13" s="15" t="s">
        <v>174</v>
      </c>
      <c r="B13" s="15" t="s">
        <v>102</v>
      </c>
      <c r="C13" s="15" t="s">
        <v>163</v>
      </c>
      <c r="D13" s="15" t="s">
        <v>91</v>
      </c>
      <c r="E13" s="12">
        <f t="shared" si="1"/>
        <v>9.63</v>
      </c>
      <c r="F13" s="7">
        <v>9.63</v>
      </c>
      <c r="G13" s="7"/>
    </row>
    <row r="14" ht="17" customHeight="1" spans="1:7">
      <c r="A14" s="15" t="s">
        <v>175</v>
      </c>
      <c r="B14" s="15" t="s">
        <v>176</v>
      </c>
      <c r="C14" s="15" t="s">
        <v>177</v>
      </c>
      <c r="D14" s="15" t="s">
        <v>93</v>
      </c>
      <c r="E14" s="12">
        <f t="shared" si="1"/>
        <v>1.158</v>
      </c>
      <c r="F14" s="7"/>
      <c r="G14" s="7">
        <v>1.158</v>
      </c>
    </row>
    <row r="15" ht="17" customHeight="1" spans="1:7">
      <c r="A15" s="15" t="s">
        <v>178</v>
      </c>
      <c r="B15" s="15" t="s">
        <v>179</v>
      </c>
      <c r="C15" s="15" t="s">
        <v>177</v>
      </c>
      <c r="D15" s="15" t="s">
        <v>93</v>
      </c>
      <c r="E15" s="12">
        <f t="shared" si="1"/>
        <v>0.4</v>
      </c>
      <c r="F15" s="7"/>
      <c r="G15" s="7">
        <v>0.4</v>
      </c>
    </row>
    <row r="16" ht="17" customHeight="1" spans="1:7">
      <c r="A16" s="15" t="s">
        <v>180</v>
      </c>
      <c r="B16" s="15" t="s">
        <v>181</v>
      </c>
      <c r="C16" s="15" t="s">
        <v>177</v>
      </c>
      <c r="D16" s="15" t="s">
        <v>93</v>
      </c>
      <c r="E16" s="12">
        <f t="shared" si="1"/>
        <v>0.35</v>
      </c>
      <c r="F16" s="7"/>
      <c r="G16" s="7">
        <v>0.35</v>
      </c>
    </row>
    <row r="17" ht="17" customHeight="1" spans="1:7">
      <c r="A17" s="15" t="s">
        <v>182</v>
      </c>
      <c r="B17" s="15" t="s">
        <v>183</v>
      </c>
      <c r="C17" s="15" t="s">
        <v>177</v>
      </c>
      <c r="D17" s="15" t="s">
        <v>93</v>
      </c>
      <c r="E17" s="12">
        <f t="shared" si="1"/>
        <v>0.2</v>
      </c>
      <c r="F17" s="7"/>
      <c r="G17" s="7">
        <v>0.2</v>
      </c>
    </row>
    <row r="18" ht="17" customHeight="1" spans="1:7">
      <c r="A18" s="15" t="s">
        <v>184</v>
      </c>
      <c r="B18" s="15" t="s">
        <v>185</v>
      </c>
      <c r="C18" s="15" t="s">
        <v>177</v>
      </c>
      <c r="D18" s="15" t="s">
        <v>93</v>
      </c>
      <c r="E18" s="12">
        <f t="shared" si="1"/>
        <v>0.4</v>
      </c>
      <c r="F18" s="7"/>
      <c r="G18" s="7">
        <v>0.4</v>
      </c>
    </row>
    <row r="19" ht="17" customHeight="1" spans="1:7">
      <c r="A19" s="15" t="s">
        <v>186</v>
      </c>
      <c r="B19" s="15" t="s">
        <v>187</v>
      </c>
      <c r="C19" s="15" t="s">
        <v>177</v>
      </c>
      <c r="D19" s="15" t="s">
        <v>93</v>
      </c>
      <c r="E19" s="12">
        <f t="shared" si="1"/>
        <v>0.2</v>
      </c>
      <c r="F19" s="7"/>
      <c r="G19" s="7">
        <v>0.2</v>
      </c>
    </row>
    <row r="20" ht="17" customHeight="1" spans="1:7">
      <c r="A20" s="15" t="s">
        <v>188</v>
      </c>
      <c r="B20" s="15" t="s">
        <v>189</v>
      </c>
      <c r="C20" s="15" t="s">
        <v>177</v>
      </c>
      <c r="D20" s="15" t="s">
        <v>93</v>
      </c>
      <c r="E20" s="12">
        <f t="shared" si="1"/>
        <v>0.980154</v>
      </c>
      <c r="F20" s="7"/>
      <c r="G20" s="7">
        <v>0.980154</v>
      </c>
    </row>
    <row r="21" ht="17" customHeight="1" spans="1:7">
      <c r="A21" s="15" t="s">
        <v>190</v>
      </c>
      <c r="B21" s="15" t="s">
        <v>191</v>
      </c>
      <c r="C21" s="15" t="s">
        <v>177</v>
      </c>
      <c r="D21" s="15" t="s">
        <v>93</v>
      </c>
      <c r="E21" s="12">
        <f t="shared" si="1"/>
        <v>2.041988</v>
      </c>
      <c r="F21" s="7"/>
      <c r="G21" s="7">
        <v>2.041988</v>
      </c>
    </row>
    <row r="22" ht="17" customHeight="1" spans="1:7">
      <c r="A22" s="15" t="s">
        <v>192</v>
      </c>
      <c r="B22" s="15" t="s">
        <v>193</v>
      </c>
      <c r="C22" s="15" t="s">
        <v>177</v>
      </c>
      <c r="D22" s="15" t="s">
        <v>93</v>
      </c>
      <c r="E22" s="12">
        <f t="shared" si="1"/>
        <v>4.968</v>
      </c>
      <c r="F22" s="7"/>
      <c r="G22" s="7">
        <v>4.968</v>
      </c>
    </row>
    <row r="23" ht="17" customHeight="1" spans="1:7">
      <c r="A23" s="15" t="s">
        <v>194</v>
      </c>
      <c r="B23" s="15" t="s">
        <v>195</v>
      </c>
      <c r="C23" s="15" t="s">
        <v>177</v>
      </c>
      <c r="D23" s="15" t="s">
        <v>93</v>
      </c>
      <c r="E23" s="12">
        <f t="shared" si="1"/>
        <v>0.408</v>
      </c>
      <c r="F23" s="7"/>
      <c r="G23" s="7">
        <v>0.408</v>
      </c>
    </row>
    <row r="24" ht="17" customHeight="1" spans="1:7">
      <c r="A24" s="15" t="s">
        <v>196</v>
      </c>
      <c r="B24" s="15" t="s">
        <v>197</v>
      </c>
      <c r="C24" s="15" t="s">
        <v>198</v>
      </c>
      <c r="D24" s="15" t="s">
        <v>199</v>
      </c>
      <c r="E24" s="12">
        <f t="shared" si="1"/>
        <v>32.56</v>
      </c>
      <c r="F24" s="7">
        <v>32.56</v>
      </c>
      <c r="G24" s="7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workbookViewId="0">
      <selection activeCell="G29" sqref="G29"/>
    </sheetView>
  </sheetViews>
  <sheetFormatPr defaultColWidth="10" defaultRowHeight="13.5"/>
  <cols>
    <col min="1" max="1" width="5.48333333333333" customWidth="1"/>
    <col min="2" max="2" width="4.40833333333333" customWidth="1"/>
    <col min="3" max="3" width="15.0333333333333" customWidth="1"/>
    <col min="4" max="5" width="4.1" customWidth="1"/>
    <col min="6" max="6" width="12.3083333333333" customWidth="1"/>
    <col min="7" max="8" width="10.2583333333333" customWidth="1"/>
    <col min="9" max="9" width="12.075" customWidth="1"/>
    <col min="10" max="11" width="10.2583333333333" customWidth="1"/>
    <col min="12" max="12" width="8.5" customWidth="1"/>
    <col min="13" max="13" width="10.2583333333333" customWidth="1"/>
    <col min="14" max="14" width="8.125" customWidth="1"/>
    <col min="15" max="15" width="7.975" customWidth="1"/>
    <col min="16" max="17" width="10.2583333333333" customWidth="1"/>
    <col min="18" max="18" width="8.75" customWidth="1"/>
  </cols>
  <sheetData>
    <row r="1" ht="16.35" customHeight="1" spans="1:18">
      <c r="A1" s="1" t="s">
        <v>200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32.55" customHeight="1" spans="1:18">
      <c r="A2" s="2" t="s">
        <v>201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6.35" customHeight="1" spans="1:18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3" t="s">
        <v>3</v>
      </c>
    </row>
    <row r="4" ht="16.35" customHeight="1" spans="1:18">
      <c r="A4" s="5" t="s">
        <v>202</v>
      </c>
      <c r="B4" s="5"/>
      <c r="C4" s="5"/>
      <c r="D4" s="5" t="s">
        <v>203</v>
      </c>
      <c r="E4" s="5"/>
      <c r="F4" s="5"/>
      <c r="G4" s="5" t="s">
        <v>60</v>
      </c>
      <c r="H4" s="5" t="s">
        <v>63</v>
      </c>
      <c r="I4" s="5"/>
      <c r="J4" s="5" t="s">
        <v>64</v>
      </c>
      <c r="K4" s="5" t="s">
        <v>65</v>
      </c>
      <c r="L4" s="5" t="s">
        <v>52</v>
      </c>
      <c r="M4" s="5" t="s">
        <v>66</v>
      </c>
      <c r="N4" s="5" t="s">
        <v>67</v>
      </c>
      <c r="O4" s="5" t="s">
        <v>69</v>
      </c>
      <c r="P4" s="5" t="s">
        <v>70</v>
      </c>
      <c r="Q4" s="5" t="s">
        <v>68</v>
      </c>
      <c r="R4" s="5" t="s">
        <v>71</v>
      </c>
    </row>
    <row r="5" ht="26.05" customHeight="1" spans="1:18">
      <c r="A5" s="5" t="s">
        <v>204</v>
      </c>
      <c r="B5" s="5" t="s">
        <v>89</v>
      </c>
      <c r="C5" s="5" t="s">
        <v>160</v>
      </c>
      <c r="D5" s="5" t="s">
        <v>204</v>
      </c>
      <c r="E5" s="5" t="s">
        <v>89</v>
      </c>
      <c r="F5" s="5" t="s">
        <v>160</v>
      </c>
      <c r="G5" s="5"/>
      <c r="H5" s="5" t="s">
        <v>74</v>
      </c>
      <c r="I5" s="5" t="s">
        <v>12</v>
      </c>
      <c r="J5" s="5"/>
      <c r="K5" s="5"/>
      <c r="L5" s="5"/>
      <c r="M5" s="5"/>
      <c r="N5" s="5"/>
      <c r="O5" s="5"/>
      <c r="P5" s="5"/>
      <c r="Q5" s="5"/>
      <c r="R5" s="5"/>
    </row>
    <row r="6" ht="18.6" customHeight="1" spans="1:18">
      <c r="A6" s="15"/>
      <c r="B6" s="15"/>
      <c r="C6" s="15" t="s">
        <v>62</v>
      </c>
      <c r="D6" s="15"/>
      <c r="E6" s="15"/>
      <c r="F6" s="15"/>
      <c r="G6" s="7">
        <f t="shared" ref="G6:J6" si="0">SUM(G7:G25)</f>
        <v>157.893527</v>
      </c>
      <c r="H6" s="7">
        <f t="shared" si="0"/>
        <v>157.893527</v>
      </c>
      <c r="I6" s="7">
        <f t="shared" si="0"/>
        <v>157.893527</v>
      </c>
      <c r="J6" s="7"/>
      <c r="K6" s="12"/>
      <c r="L6" s="12"/>
      <c r="M6" s="12"/>
      <c r="N6" s="12"/>
      <c r="O6" s="12"/>
      <c r="P6" s="12"/>
      <c r="Q6" s="12"/>
      <c r="R6" s="12"/>
    </row>
    <row r="7" customFormat="1" ht="18" customHeight="1" spans="1:18">
      <c r="A7" s="15" t="s">
        <v>205</v>
      </c>
      <c r="B7" s="15" t="s">
        <v>99</v>
      </c>
      <c r="C7" s="15" t="s">
        <v>162</v>
      </c>
      <c r="D7" s="15" t="s">
        <v>206</v>
      </c>
      <c r="E7" s="15" t="s">
        <v>99</v>
      </c>
      <c r="F7" s="15" t="s">
        <v>91</v>
      </c>
      <c r="G7" s="7">
        <v>24.7455</v>
      </c>
      <c r="H7" s="7">
        <v>24.7455</v>
      </c>
      <c r="I7" s="7">
        <v>24.7455</v>
      </c>
      <c r="J7" s="7"/>
      <c r="K7" s="12"/>
      <c r="L7" s="12"/>
      <c r="M7" s="12"/>
      <c r="N7" s="12"/>
      <c r="O7" s="12"/>
      <c r="P7" s="12"/>
      <c r="Q7" s="12"/>
      <c r="R7" s="12"/>
    </row>
    <row r="8" customFormat="1" ht="18" customHeight="1" spans="1:18">
      <c r="A8" s="15" t="s">
        <v>205</v>
      </c>
      <c r="B8" s="15" t="s">
        <v>96</v>
      </c>
      <c r="C8" s="15" t="s">
        <v>165</v>
      </c>
      <c r="D8" s="15" t="s">
        <v>206</v>
      </c>
      <c r="E8" s="15" t="s">
        <v>99</v>
      </c>
      <c r="F8" s="15" t="s">
        <v>91</v>
      </c>
      <c r="G8" s="7">
        <v>17.406</v>
      </c>
      <c r="H8" s="7">
        <v>17.406</v>
      </c>
      <c r="I8" s="7">
        <v>17.406</v>
      </c>
      <c r="J8" s="7"/>
      <c r="K8" s="12"/>
      <c r="L8" s="12"/>
      <c r="M8" s="12"/>
      <c r="N8" s="12"/>
      <c r="O8" s="12"/>
      <c r="P8" s="12"/>
      <c r="Q8" s="12"/>
      <c r="R8" s="12"/>
    </row>
    <row r="9" s="14" customFormat="1" ht="18" customHeight="1" spans="1:18">
      <c r="A9" s="15" t="s">
        <v>205</v>
      </c>
      <c r="B9" s="15" t="s">
        <v>207</v>
      </c>
      <c r="C9" s="15" t="s">
        <v>167</v>
      </c>
      <c r="D9" s="15" t="s">
        <v>206</v>
      </c>
      <c r="E9" s="15" t="s">
        <v>99</v>
      </c>
      <c r="F9" s="15" t="s">
        <v>91</v>
      </c>
      <c r="G9" s="7">
        <v>39.1635</v>
      </c>
      <c r="H9" s="7">
        <v>39.1635</v>
      </c>
      <c r="I9" s="7">
        <v>39.1635</v>
      </c>
      <c r="J9" s="7"/>
      <c r="K9" s="16"/>
      <c r="L9" s="16"/>
      <c r="M9" s="16"/>
      <c r="N9" s="16"/>
      <c r="O9" s="16"/>
      <c r="P9" s="16"/>
      <c r="Q9" s="16"/>
      <c r="R9" s="16"/>
    </row>
    <row r="10" customFormat="1" ht="24" customHeight="1" spans="1:18">
      <c r="A10" s="15" t="s">
        <v>205</v>
      </c>
      <c r="B10" s="15" t="s">
        <v>208</v>
      </c>
      <c r="C10" s="15" t="s">
        <v>169</v>
      </c>
      <c r="D10" s="15" t="s">
        <v>206</v>
      </c>
      <c r="E10" s="15" t="s">
        <v>99</v>
      </c>
      <c r="F10" s="15" t="s">
        <v>91</v>
      </c>
      <c r="G10" s="7">
        <v>10.63</v>
      </c>
      <c r="H10" s="7">
        <v>10.63</v>
      </c>
      <c r="I10" s="7">
        <v>10.63</v>
      </c>
      <c r="J10" s="7"/>
      <c r="K10" s="12"/>
      <c r="L10" s="12"/>
      <c r="M10" s="12"/>
      <c r="N10" s="12"/>
      <c r="O10" s="12"/>
      <c r="P10" s="12"/>
      <c r="Q10" s="12"/>
      <c r="R10" s="12"/>
    </row>
    <row r="11" customFormat="1" ht="24" customHeight="1" spans="1:18">
      <c r="A11" s="15" t="s">
        <v>205</v>
      </c>
      <c r="B11" s="15" t="s">
        <v>209</v>
      </c>
      <c r="C11" s="15" t="s">
        <v>171</v>
      </c>
      <c r="D11" s="15" t="s">
        <v>206</v>
      </c>
      <c r="E11" s="15" t="s">
        <v>99</v>
      </c>
      <c r="F11" s="15" t="s">
        <v>91</v>
      </c>
      <c r="G11" s="7">
        <v>5.375625</v>
      </c>
      <c r="H11" s="7">
        <v>5.375625</v>
      </c>
      <c r="I11" s="7">
        <v>5.375625</v>
      </c>
      <c r="J11" s="7"/>
      <c r="K11" s="12"/>
      <c r="L11" s="12"/>
      <c r="M11" s="12"/>
      <c r="N11" s="12"/>
      <c r="O11" s="12"/>
      <c r="P11" s="12"/>
      <c r="Q11" s="12"/>
      <c r="R11" s="12"/>
    </row>
    <row r="12" customFormat="1" ht="24" customHeight="1" spans="1:18">
      <c r="A12" s="15" t="s">
        <v>205</v>
      </c>
      <c r="B12" s="15" t="s">
        <v>210</v>
      </c>
      <c r="C12" s="15" t="s">
        <v>173</v>
      </c>
      <c r="D12" s="15" t="s">
        <v>206</v>
      </c>
      <c r="E12" s="15" t="s">
        <v>99</v>
      </c>
      <c r="F12" s="15" t="s">
        <v>91</v>
      </c>
      <c r="G12" s="7">
        <v>0.26586</v>
      </c>
      <c r="H12" s="7">
        <v>0.26586</v>
      </c>
      <c r="I12" s="7">
        <v>0.26586</v>
      </c>
      <c r="J12" s="7"/>
      <c r="K12" s="12"/>
      <c r="L12" s="12"/>
      <c r="M12" s="12"/>
      <c r="N12" s="12"/>
      <c r="O12" s="12"/>
      <c r="P12" s="12"/>
      <c r="Q12" s="12"/>
      <c r="R12" s="12"/>
    </row>
    <row r="13" customFormat="1" ht="18" customHeight="1" spans="1:18">
      <c r="A13" s="15" t="s">
        <v>205</v>
      </c>
      <c r="B13" s="15" t="s">
        <v>211</v>
      </c>
      <c r="C13" s="15" t="s">
        <v>102</v>
      </c>
      <c r="D13" s="15" t="s">
        <v>206</v>
      </c>
      <c r="E13" s="15" t="s">
        <v>99</v>
      </c>
      <c r="F13" s="15" t="s">
        <v>91</v>
      </c>
      <c r="G13" s="7">
        <v>9.6318</v>
      </c>
      <c r="H13" s="7">
        <v>9.6318</v>
      </c>
      <c r="I13" s="7">
        <v>9.6318</v>
      </c>
      <c r="J13" s="7"/>
      <c r="K13" s="12"/>
      <c r="L13" s="12"/>
      <c r="M13" s="12"/>
      <c r="N13" s="12"/>
      <c r="O13" s="12"/>
      <c r="P13" s="12"/>
      <c r="Q13" s="12"/>
      <c r="R13" s="12"/>
    </row>
    <row r="14" customFormat="1" ht="18" customHeight="1" spans="1:18">
      <c r="A14" s="15" t="s">
        <v>212</v>
      </c>
      <c r="B14" s="15" t="s">
        <v>99</v>
      </c>
      <c r="C14" s="15" t="s">
        <v>176</v>
      </c>
      <c r="D14" s="15" t="s">
        <v>206</v>
      </c>
      <c r="E14" s="15" t="s">
        <v>96</v>
      </c>
      <c r="F14" s="15" t="s">
        <v>93</v>
      </c>
      <c r="G14" s="7">
        <v>2.26</v>
      </c>
      <c r="H14" s="7">
        <v>2.26</v>
      </c>
      <c r="I14" s="7">
        <v>2.26</v>
      </c>
      <c r="J14" s="7"/>
      <c r="K14" s="12"/>
      <c r="L14" s="12"/>
      <c r="M14" s="12"/>
      <c r="N14" s="12"/>
      <c r="O14" s="12"/>
      <c r="P14" s="12"/>
      <c r="Q14" s="12"/>
      <c r="R14" s="12"/>
    </row>
    <row r="15" customFormat="1" ht="18" customHeight="1" spans="1:18">
      <c r="A15" s="15" t="s">
        <v>212</v>
      </c>
      <c r="B15" s="15" t="s">
        <v>96</v>
      </c>
      <c r="C15" s="15" t="s">
        <v>179</v>
      </c>
      <c r="D15" s="15" t="s">
        <v>206</v>
      </c>
      <c r="E15" s="15" t="s">
        <v>96</v>
      </c>
      <c r="F15" s="15" t="s">
        <v>93</v>
      </c>
      <c r="G15" s="7">
        <v>0.4</v>
      </c>
      <c r="H15" s="7">
        <v>0.4</v>
      </c>
      <c r="I15" s="7">
        <v>0.4</v>
      </c>
      <c r="J15" s="7"/>
      <c r="K15" s="12"/>
      <c r="L15" s="12"/>
      <c r="M15" s="12"/>
      <c r="N15" s="12"/>
      <c r="O15" s="12"/>
      <c r="P15" s="12"/>
      <c r="Q15" s="12"/>
      <c r="R15" s="12"/>
    </row>
    <row r="16" customFormat="1" ht="18" customHeight="1" spans="1:18">
      <c r="A16" s="15" t="s">
        <v>212</v>
      </c>
      <c r="B16" s="15" t="s">
        <v>213</v>
      </c>
      <c r="C16" s="15" t="s">
        <v>181</v>
      </c>
      <c r="D16" s="15" t="s">
        <v>206</v>
      </c>
      <c r="E16" s="15" t="s">
        <v>96</v>
      </c>
      <c r="F16" s="15" t="s">
        <v>93</v>
      </c>
      <c r="G16" s="7">
        <v>2.05</v>
      </c>
      <c r="H16" s="7">
        <v>2.05</v>
      </c>
      <c r="I16" s="7">
        <v>2.05</v>
      </c>
      <c r="J16" s="7"/>
      <c r="K16" s="12"/>
      <c r="L16" s="12"/>
      <c r="M16" s="12"/>
      <c r="N16" s="12"/>
      <c r="O16" s="12"/>
      <c r="P16" s="12"/>
      <c r="Q16" s="12"/>
      <c r="R16" s="12"/>
    </row>
    <row r="17" customFormat="1" ht="18" customHeight="1" spans="1:18">
      <c r="A17" s="15" t="s">
        <v>212</v>
      </c>
      <c r="B17" s="15" t="s">
        <v>214</v>
      </c>
      <c r="C17" s="15" t="s">
        <v>183</v>
      </c>
      <c r="D17" s="15" t="s">
        <v>206</v>
      </c>
      <c r="E17" s="15" t="s">
        <v>96</v>
      </c>
      <c r="F17" s="15" t="s">
        <v>93</v>
      </c>
      <c r="G17" s="7">
        <v>0.36</v>
      </c>
      <c r="H17" s="7">
        <v>0.36</v>
      </c>
      <c r="I17" s="7">
        <v>0.36</v>
      </c>
      <c r="J17" s="7"/>
      <c r="K17" s="12"/>
      <c r="L17" s="12"/>
      <c r="M17" s="12"/>
      <c r="N17" s="12"/>
      <c r="O17" s="12"/>
      <c r="P17" s="12"/>
      <c r="Q17" s="12"/>
      <c r="R17" s="12"/>
    </row>
    <row r="18" customFormat="1" ht="18" customHeight="1" spans="1:18">
      <c r="A18" s="15" t="s">
        <v>212</v>
      </c>
      <c r="B18" s="15" t="s">
        <v>215</v>
      </c>
      <c r="C18" s="15" t="s">
        <v>216</v>
      </c>
      <c r="D18" s="15" t="s">
        <v>206</v>
      </c>
      <c r="E18" s="15" t="s">
        <v>96</v>
      </c>
      <c r="F18" s="15" t="s">
        <v>93</v>
      </c>
      <c r="G18" s="7">
        <v>1.5</v>
      </c>
      <c r="H18" s="7">
        <v>1.5</v>
      </c>
      <c r="I18" s="7">
        <v>1.5</v>
      </c>
      <c r="J18" s="7"/>
      <c r="K18" s="12"/>
      <c r="L18" s="12"/>
      <c r="M18" s="12"/>
      <c r="N18" s="12"/>
      <c r="O18" s="12"/>
      <c r="P18" s="12"/>
      <c r="Q18" s="12"/>
      <c r="R18" s="12"/>
    </row>
    <row r="19" customFormat="1" ht="18" customHeight="1" spans="1:18">
      <c r="A19" s="15" t="s">
        <v>212</v>
      </c>
      <c r="B19" s="15" t="s">
        <v>217</v>
      </c>
      <c r="C19" s="15" t="s">
        <v>185</v>
      </c>
      <c r="D19" s="15" t="s">
        <v>206</v>
      </c>
      <c r="E19" s="15" t="s">
        <v>96</v>
      </c>
      <c r="F19" s="15" t="s">
        <v>93</v>
      </c>
      <c r="G19" s="7">
        <v>0.4</v>
      </c>
      <c r="H19" s="7">
        <v>0.4</v>
      </c>
      <c r="I19" s="7">
        <v>0.4</v>
      </c>
      <c r="J19" s="7"/>
      <c r="K19" s="12"/>
      <c r="L19" s="12"/>
      <c r="M19" s="12"/>
      <c r="N19" s="12"/>
      <c r="O19" s="12"/>
      <c r="P19" s="12"/>
      <c r="Q19" s="12"/>
      <c r="R19" s="12"/>
    </row>
    <row r="20" customFormat="1" ht="18" customHeight="1" spans="1:18">
      <c r="A20" s="15" t="s">
        <v>212</v>
      </c>
      <c r="B20" s="15" t="s">
        <v>218</v>
      </c>
      <c r="C20" s="15" t="s">
        <v>187</v>
      </c>
      <c r="D20" s="15" t="s">
        <v>206</v>
      </c>
      <c r="E20" s="15" t="s">
        <v>96</v>
      </c>
      <c r="F20" s="15" t="s">
        <v>93</v>
      </c>
      <c r="G20" s="7">
        <v>0.2</v>
      </c>
      <c r="H20" s="7">
        <v>0.2</v>
      </c>
      <c r="I20" s="7">
        <v>0.2</v>
      </c>
      <c r="J20" s="7"/>
      <c r="K20" s="12"/>
      <c r="L20" s="12"/>
      <c r="M20" s="12"/>
      <c r="N20" s="12"/>
      <c r="O20" s="12"/>
      <c r="P20" s="12"/>
      <c r="Q20" s="12"/>
      <c r="R20" s="12"/>
    </row>
    <row r="21" s="14" customFormat="1" ht="18" customHeight="1" spans="1:18">
      <c r="A21" s="15" t="s">
        <v>212</v>
      </c>
      <c r="B21" s="15" t="s">
        <v>219</v>
      </c>
      <c r="C21" s="15" t="s">
        <v>189</v>
      </c>
      <c r="D21" s="15" t="s">
        <v>206</v>
      </c>
      <c r="E21" s="15" t="s">
        <v>96</v>
      </c>
      <c r="F21" s="15" t="s">
        <v>93</v>
      </c>
      <c r="G21" s="7">
        <v>0.980154</v>
      </c>
      <c r="H21" s="7">
        <v>0.980154</v>
      </c>
      <c r="I21" s="7">
        <v>0.980154</v>
      </c>
      <c r="J21" s="7"/>
      <c r="K21" s="16"/>
      <c r="L21" s="16"/>
      <c r="M21" s="16"/>
      <c r="N21" s="16"/>
      <c r="O21" s="16"/>
      <c r="P21" s="16"/>
      <c r="Q21" s="16"/>
      <c r="R21" s="16"/>
    </row>
    <row r="22" customFormat="1" ht="18" customHeight="1" spans="1:18">
      <c r="A22" s="15" t="s">
        <v>212</v>
      </c>
      <c r="B22" s="15" t="s">
        <v>220</v>
      </c>
      <c r="C22" s="15" t="s">
        <v>191</v>
      </c>
      <c r="D22" s="15" t="s">
        <v>206</v>
      </c>
      <c r="E22" s="15" t="s">
        <v>96</v>
      </c>
      <c r="F22" s="15" t="s">
        <v>93</v>
      </c>
      <c r="G22" s="7">
        <v>2.041988</v>
      </c>
      <c r="H22" s="7">
        <v>2.041988</v>
      </c>
      <c r="I22" s="7">
        <v>2.041988</v>
      </c>
      <c r="J22" s="7"/>
      <c r="K22" s="12"/>
      <c r="L22" s="12"/>
      <c r="M22" s="12"/>
      <c r="N22" s="12"/>
      <c r="O22" s="12"/>
      <c r="P22" s="12"/>
      <c r="Q22" s="12"/>
      <c r="R22" s="12"/>
    </row>
    <row r="23" customFormat="1" ht="18" customHeight="1" spans="1:18">
      <c r="A23" s="15" t="s">
        <v>212</v>
      </c>
      <c r="B23" s="15" t="s">
        <v>221</v>
      </c>
      <c r="C23" s="15" t="s">
        <v>193</v>
      </c>
      <c r="D23" s="15" t="s">
        <v>206</v>
      </c>
      <c r="E23" s="15" t="s">
        <v>96</v>
      </c>
      <c r="F23" s="15" t="s">
        <v>93</v>
      </c>
      <c r="G23" s="7">
        <v>4.97</v>
      </c>
      <c r="H23" s="7">
        <v>4.97</v>
      </c>
      <c r="I23" s="7">
        <v>4.97</v>
      </c>
      <c r="J23" s="7"/>
      <c r="K23" s="12"/>
      <c r="L23" s="12"/>
      <c r="M23" s="12"/>
      <c r="N23" s="12"/>
      <c r="O23" s="12"/>
      <c r="P23" s="12"/>
      <c r="Q23" s="12"/>
      <c r="R23" s="12"/>
    </row>
    <row r="24" customFormat="1" ht="21" customHeight="1" spans="1:18">
      <c r="A24" s="15" t="s">
        <v>212</v>
      </c>
      <c r="B24" s="15" t="s">
        <v>222</v>
      </c>
      <c r="C24" s="15" t="s">
        <v>195</v>
      </c>
      <c r="D24" s="15" t="s">
        <v>206</v>
      </c>
      <c r="E24" s="15" t="s">
        <v>96</v>
      </c>
      <c r="F24" s="15" t="s">
        <v>93</v>
      </c>
      <c r="G24" s="7">
        <v>2.9483</v>
      </c>
      <c r="H24" s="7">
        <v>2.9483</v>
      </c>
      <c r="I24" s="7">
        <v>2.9483</v>
      </c>
      <c r="J24" s="7"/>
      <c r="K24" s="12"/>
      <c r="L24" s="12"/>
      <c r="M24" s="12"/>
      <c r="N24" s="12"/>
      <c r="O24" s="12"/>
      <c r="P24" s="12"/>
      <c r="Q24" s="12"/>
      <c r="R24" s="12"/>
    </row>
    <row r="25" customFormat="1" ht="18" customHeight="1" spans="1:18">
      <c r="A25" s="15" t="s">
        <v>223</v>
      </c>
      <c r="B25" s="15" t="s">
        <v>96</v>
      </c>
      <c r="C25" s="15" t="s">
        <v>197</v>
      </c>
      <c r="D25" s="15" t="s">
        <v>224</v>
      </c>
      <c r="E25" s="15" t="s">
        <v>95</v>
      </c>
      <c r="F25" s="15" t="s">
        <v>199</v>
      </c>
      <c r="G25" s="7">
        <v>32.5648</v>
      </c>
      <c r="H25" s="7">
        <v>32.5648</v>
      </c>
      <c r="I25" s="7">
        <v>32.5648</v>
      </c>
      <c r="J25" s="7"/>
      <c r="K25" s="17"/>
      <c r="L25" s="17"/>
      <c r="M25" s="17"/>
      <c r="N25" s="17"/>
      <c r="O25" s="17"/>
      <c r="P25" s="17"/>
      <c r="Q25" s="17"/>
      <c r="R25" s="17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590277777777778" top="0.270000010728836" bottom="0.270000010728836" header="0" footer="0"/>
  <pageSetup paperSize="9" scale="82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G20" sqref="G20"/>
    </sheetView>
  </sheetViews>
  <sheetFormatPr defaultColWidth="10" defaultRowHeight="13.5" outlineLevelRow="7" outlineLevelCol="6"/>
  <cols>
    <col min="1" max="6" width="19.4916666666667" customWidth="1"/>
    <col min="7" max="7" width="10.2583333333333" customWidth="1"/>
  </cols>
  <sheetData>
    <row r="1" ht="16.35" customHeight="1" spans="1:6">
      <c r="A1" s="1" t="s">
        <v>225</v>
      </c>
      <c r="B1" s="1"/>
      <c r="C1" s="1"/>
      <c r="D1" s="1"/>
      <c r="E1" s="1"/>
      <c r="F1" s="1"/>
    </row>
    <row r="2" ht="32.55" customHeight="1" spans="1:6">
      <c r="A2" s="2" t="s">
        <v>226</v>
      </c>
      <c r="B2" s="2"/>
      <c r="C2" s="2"/>
      <c r="D2" s="2"/>
      <c r="E2" s="2"/>
      <c r="F2" s="2"/>
    </row>
    <row r="3" ht="16.35" customHeight="1" spans="1:6">
      <c r="A3" s="10" t="s">
        <v>2</v>
      </c>
      <c r="B3" s="10"/>
      <c r="C3" s="10"/>
      <c r="D3" s="10"/>
      <c r="E3" s="10"/>
      <c r="F3" s="13" t="s">
        <v>3</v>
      </c>
    </row>
    <row r="4" ht="16.35" customHeight="1" spans="1:6">
      <c r="A4" s="5" t="s">
        <v>227</v>
      </c>
      <c r="B4" s="5" t="s">
        <v>228</v>
      </c>
      <c r="C4" s="5" t="s">
        <v>229</v>
      </c>
      <c r="D4" s="5"/>
      <c r="E4" s="5"/>
      <c r="F4" s="5" t="s">
        <v>187</v>
      </c>
    </row>
    <row r="5" ht="16.35" customHeight="1" spans="1:6">
      <c r="A5" s="5"/>
      <c r="B5" s="5"/>
      <c r="C5" s="5" t="s">
        <v>74</v>
      </c>
      <c r="D5" s="5" t="s">
        <v>230</v>
      </c>
      <c r="E5" s="5" t="s">
        <v>231</v>
      </c>
      <c r="F5" s="5"/>
    </row>
    <row r="6" ht="16.35" customHeight="1" spans="1:7">
      <c r="A6" s="12">
        <v>0.2</v>
      </c>
      <c r="B6" s="12">
        <v>0</v>
      </c>
      <c r="C6" s="12">
        <v>0</v>
      </c>
      <c r="D6" s="12"/>
      <c r="E6" s="12"/>
      <c r="F6" s="12">
        <v>0.2</v>
      </c>
      <c r="G6" s="4"/>
    </row>
    <row r="7" ht="82.8" customHeight="1" spans="1:6">
      <c r="A7" s="4" t="s">
        <v>232</v>
      </c>
      <c r="B7" s="4"/>
      <c r="C7" s="4"/>
      <c r="D7" s="4"/>
      <c r="E7" s="4"/>
      <c r="F7" s="4"/>
    </row>
    <row r="8" ht="16.35" customHeight="1" spans="1:1">
      <c r="A8" s="4" t="s">
        <v>233</v>
      </c>
    </row>
  </sheetData>
  <mergeCells count="8">
    <mergeCell ref="A1:F1"/>
    <mergeCell ref="A2:F2"/>
    <mergeCell ref="A3:E3"/>
    <mergeCell ref="C4:E4"/>
    <mergeCell ref="A7:F7"/>
    <mergeCell ref="A4:A5"/>
    <mergeCell ref="B4:B5"/>
    <mergeCell ref="F4:F5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E20" sqref="E20"/>
    </sheetView>
  </sheetViews>
  <sheetFormatPr defaultColWidth="10" defaultRowHeight="13.5"/>
  <cols>
    <col min="1" max="3" width="4.1" customWidth="1"/>
    <col min="4" max="4" width="6.15" customWidth="1"/>
    <col min="5" max="5" width="20.5166666666667" customWidth="1"/>
    <col min="6" max="13" width="9.76666666666667" customWidth="1"/>
    <col min="14" max="14" width="10.2583333333333" customWidth="1"/>
    <col min="15" max="15" width="9.76666666666667" customWidth="1"/>
  </cols>
  <sheetData>
    <row r="1" ht="16.35" customHeight="1" spans="1:14">
      <c r="A1" s="1" t="s">
        <v>234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2.55" customHeight="1" spans="1:14">
      <c r="A2" s="2" t="s">
        <v>235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.35" customHeight="1" spans="1:1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3" t="s">
        <v>3</v>
      </c>
    </row>
    <row r="4" ht="16.35" customHeight="1" spans="1:14">
      <c r="A4" s="5" t="s">
        <v>79</v>
      </c>
      <c r="B4" s="5"/>
      <c r="C4" s="5"/>
      <c r="D4" s="5" t="s">
        <v>80</v>
      </c>
      <c r="E4" s="5" t="s">
        <v>81</v>
      </c>
      <c r="F4" s="5" t="s">
        <v>62</v>
      </c>
      <c r="G4" s="5" t="s">
        <v>82</v>
      </c>
      <c r="H4" s="5"/>
      <c r="I4" s="5"/>
      <c r="J4" s="5"/>
      <c r="K4" s="5"/>
      <c r="L4" s="5" t="s">
        <v>83</v>
      </c>
      <c r="M4" s="5"/>
      <c r="N4" s="5"/>
    </row>
    <row r="5" ht="16.35" customHeight="1" spans="1:14">
      <c r="A5" s="5"/>
      <c r="B5" s="5"/>
      <c r="C5" s="5"/>
      <c r="D5" s="5"/>
      <c r="E5" s="5"/>
      <c r="F5" s="5"/>
      <c r="G5" s="5" t="s">
        <v>74</v>
      </c>
      <c r="H5" s="5" t="s">
        <v>84</v>
      </c>
      <c r="I5" s="5"/>
      <c r="J5" s="5" t="s">
        <v>85</v>
      </c>
      <c r="K5" s="5"/>
      <c r="L5" s="5" t="s">
        <v>74</v>
      </c>
      <c r="M5" s="5" t="s">
        <v>86</v>
      </c>
      <c r="N5" s="5" t="s">
        <v>87</v>
      </c>
    </row>
    <row r="6" ht="38.8" customHeight="1" spans="1:14">
      <c r="A6" s="5" t="s">
        <v>88</v>
      </c>
      <c r="B6" s="5" t="s">
        <v>89</v>
      </c>
      <c r="C6" s="5" t="s">
        <v>90</v>
      </c>
      <c r="D6" s="5"/>
      <c r="E6" s="5"/>
      <c r="F6" s="5"/>
      <c r="G6" s="5"/>
      <c r="H6" s="5" t="s">
        <v>91</v>
      </c>
      <c r="I6" s="5" t="s">
        <v>92</v>
      </c>
      <c r="J6" s="5" t="s">
        <v>93</v>
      </c>
      <c r="K6" s="5" t="s">
        <v>94</v>
      </c>
      <c r="L6" s="5"/>
      <c r="M6" s="5"/>
      <c r="N6" s="5"/>
    </row>
    <row r="7" ht="16.35" customHeight="1" spans="1:14">
      <c r="A7" s="5" t="s">
        <v>233</v>
      </c>
      <c r="B7" s="5"/>
      <c r="C7" s="5"/>
      <c r="D7" s="5"/>
      <c r="E7" s="5" t="s">
        <v>62</v>
      </c>
      <c r="F7" s="12"/>
      <c r="G7" s="12"/>
      <c r="H7" s="12"/>
      <c r="I7" s="12"/>
      <c r="J7" s="12"/>
      <c r="K7" s="12"/>
      <c r="L7" s="12"/>
      <c r="M7" s="12"/>
      <c r="N7" s="12"/>
    </row>
    <row r="8" ht="16.35" customHeight="1" spans="1:14">
      <c r="A8" s="11"/>
      <c r="B8" s="11"/>
      <c r="C8" s="11"/>
      <c r="D8" s="11"/>
      <c r="E8" s="11"/>
      <c r="F8" s="12"/>
      <c r="G8" s="12"/>
      <c r="H8" s="12"/>
      <c r="I8" s="12"/>
      <c r="J8" s="12"/>
      <c r="K8" s="12"/>
      <c r="L8" s="12"/>
      <c r="M8" s="12"/>
      <c r="N8" s="12"/>
    </row>
    <row r="9" ht="16.35" customHeight="1" spans="1:14">
      <c r="A9" s="11"/>
      <c r="B9" s="11"/>
      <c r="C9" s="11"/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</row>
    <row r="10" spans="1:11">
      <c r="A10" s="3" t="s">
        <v>236</v>
      </c>
      <c r="B10" s="4"/>
      <c r="C10" s="4"/>
      <c r="D10" s="4"/>
      <c r="E10" s="4"/>
      <c r="F10" s="4"/>
      <c r="G10" s="4"/>
      <c r="H10" s="4"/>
      <c r="I10" s="4"/>
      <c r="J10" s="4"/>
      <c r="K10" s="4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K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1_单位收支总体情况表</vt:lpstr>
      <vt:lpstr>2_单位收入总体情况表</vt:lpstr>
      <vt:lpstr>3_单位支出总体情况表</vt:lpstr>
      <vt:lpstr>4_财政拨款收支总体情况表</vt:lpstr>
      <vt:lpstr>5_一般公共预算支出情况表</vt:lpstr>
      <vt:lpstr>6_一般公共预算基本支出表</vt:lpstr>
      <vt:lpstr>7_支出经济分类汇总表</vt:lpstr>
      <vt:lpstr>8_一般公共预算“三公”经费支出情况表</vt:lpstr>
      <vt:lpstr>9_政府性基金预算支出情况表</vt:lpstr>
      <vt:lpstr>10_项目支出表</vt:lpstr>
      <vt:lpstr>11单位预算项目绩效目标汇总表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2025-03-08T04:28:00Z</dcterms:created>
  <dcterms:modified xsi:type="dcterms:W3CDTF">2025-04-08T08:02:17Z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5300100C735949848E46737580761D72_12</vt:lpwstr>
  </property>
  <property fmtid="{D5CDD505-2E9C-101B-9397-08002B2CF9AE}" pid="3" name="KSOProductBuildVer">
    <vt:lpwstr>2052-12.1.0.18912</vt:lpwstr>
  </property>
</Properties>
</file>